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31"/>
  <fileSharing readOnlyRecommended="1"/>
  <workbookPr codeName="ThisWorkbook" defaultThemeVersion="166925"/>
  <mc:AlternateContent xmlns:mc="http://schemas.openxmlformats.org/markup-compatibility/2006">
    <mc:Choice Requires="x15">
      <x15ac:absPath xmlns:x15ac="http://schemas.microsoft.com/office/spreadsheetml/2010/11/ac" url="https://careoregoninc-my.sharepoint.com/personal/carternadeaue_careoregon_org/Documents/Documents/PNOT - ALL/PNOT - BH - Fee Schedules/2024 - JUNE/"/>
    </mc:Choice>
  </mc:AlternateContent>
  <xr:revisionPtr revIDLastSave="332" documentId="8_{9F44A4D2-8FB4-4884-AB27-F90D743115A7}" xr6:coauthVersionLast="47" xr6:coauthVersionMax="47" xr10:uidLastSave="{18E7CC0C-C07B-41E9-905E-6E1CEFE0A398}"/>
  <bookViews>
    <workbookView xWindow="-28920" yWindow="-120" windowWidth="29040" windowHeight="15840" xr2:uid="{183F0EAD-B2B7-415B-8C44-6E3636D3EDD7}"/>
  </bookViews>
  <sheets>
    <sheet name="MH Rates Nonpar" sheetId="7" r:id="rId1"/>
    <sheet name="SUD Rates Nonpar" sheetId="9" r:id="rId2"/>
    <sheet name="10.1.23 Retro MH Rates" sheetId="17" r:id="rId3"/>
    <sheet name="10.1.23 SUD Rates" sheetId="18" r:id="rId4"/>
    <sheet name="MH Submissions" sheetId="13" r:id="rId5"/>
    <sheet name="SUD Submissions" sheetId="14" r:id="rId6"/>
    <sheet name="MH Fee Schedule Tier 1 Pvdr" sheetId="15" r:id="rId7"/>
    <sheet name="MH Fee Schedule Tier 2 Pvdr" sheetId="16" r:id="rId8"/>
  </sheets>
  <definedNames>
    <definedName name="_xlnm._FilterDatabase" localSheetId="2" hidden="1">'10.1.23 Retro MH Rates'!$A$5:$F$5</definedName>
    <definedName name="_xlnm._FilterDatabase" localSheetId="3" hidden="1">'10.1.23 SUD Rates'!$A$5:$G$5</definedName>
    <definedName name="_xlnm._FilterDatabase" localSheetId="6" hidden="1">'MH Fee Schedule Tier 1 Pvdr'!$A$1:$F$239</definedName>
    <definedName name="_xlnm._FilterDatabase" localSheetId="7" hidden="1">'MH Fee Schedule Tier 2 Pvdr'!$A$1:$F$1</definedName>
    <definedName name="_xlnm._FilterDatabase" localSheetId="0" hidden="1">'MH Rates Nonpar'!$A$2:$I$450</definedName>
    <definedName name="_xlnm._FilterDatabase" localSheetId="1" hidden="1">'SUD Rates Nonpar'!$A$2:$J$891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497" i="9" l="1"/>
  <c r="H488" i="9"/>
  <c r="H494" i="9"/>
  <c r="H490" i="9"/>
  <c r="H485" i="9"/>
  <c r="H481" i="9"/>
  <c r="H443" i="9"/>
  <c r="H434" i="9"/>
  <c r="H440" i="9"/>
  <c r="H436" i="9"/>
  <c r="H431" i="9"/>
  <c r="H427" i="9"/>
  <c r="H386" i="9"/>
  <c r="H340" i="9"/>
  <c r="H331" i="9"/>
  <c r="H337" i="9"/>
  <c r="H333" i="9"/>
  <c r="H328" i="9"/>
  <c r="H324" i="9"/>
  <c r="H304" i="9"/>
  <c r="H295" i="9"/>
  <c r="H301" i="9"/>
  <c r="H297" i="9"/>
  <c r="H292" i="9"/>
  <c r="H288" i="9"/>
</calcChain>
</file>

<file path=xl/sharedStrings.xml><?xml version="1.0" encoding="utf-8"?>
<sst xmlns="http://schemas.openxmlformats.org/spreadsheetml/2006/main" count="12355" uniqueCount="1586">
  <si>
    <t>Service Type</t>
  </si>
  <si>
    <t>Code</t>
  </si>
  <si>
    <t xml:space="preserve">Modifier </t>
  </si>
  <si>
    <t>Service</t>
  </si>
  <si>
    <t>Permissible Staff^</t>
  </si>
  <si>
    <t>Nonpar Rate Per Unit</t>
  </si>
  <si>
    <t>Mode Limitations</t>
  </si>
  <si>
    <t>Service Criteria/Tips and Guidelines</t>
  </si>
  <si>
    <t>MH</t>
  </si>
  <si>
    <t>00104</t>
  </si>
  <si>
    <t>Anesthesia for ECT</t>
  </si>
  <si>
    <t>N/A</t>
  </si>
  <si>
    <t>Per Occurrence</t>
  </si>
  <si>
    <t>Face-to-face</t>
  </si>
  <si>
    <t>0362T</t>
  </si>
  <si>
    <t>ABA - Behavior identification supporting assessment administered by physician or other QHP with the assistance of two or more technicians</t>
  </si>
  <si>
    <t>Physician
Psychologist
Licensed Behavior Analyst
BCBA</t>
  </si>
  <si>
    <t>15 Minutes</t>
  </si>
  <si>
    <t>Face to Face</t>
  </si>
  <si>
    <t>0373T</t>
  </si>
  <si>
    <t xml:space="preserve">ABA - Adaptive behavior treatment with protocol modification administered by physician or QHP with the assistance of two or more technicians </t>
  </si>
  <si>
    <t>Interactive complexity (List separately in addition to the code for primary procedure)</t>
  </si>
  <si>
    <t>LMP</t>
  </si>
  <si>
    <t>Same as service provided</t>
  </si>
  <si>
    <t>CLSS</t>
  </si>
  <si>
    <t>U9</t>
  </si>
  <si>
    <t>Contracted providers only</t>
  </si>
  <si>
    <t>TN</t>
  </si>
  <si>
    <t>Psychiatric Diagnostic Evaluation</t>
  </si>
  <si>
    <t>Licensed QMHP
QMHP</t>
  </si>
  <si>
    <t xml:space="preserve">Per Occurrence </t>
  </si>
  <si>
    <t xml:space="preserve">Face-to-face  </t>
  </si>
  <si>
    <t>DOES NOT REQUIRE ABOVE THE LINE DIAGNOSIS.</t>
  </si>
  <si>
    <t>Psychiatric Diagnostic Evaluation with Medical Services</t>
  </si>
  <si>
    <t>PMHNP
PA
ND</t>
  </si>
  <si>
    <t>AF</t>
  </si>
  <si>
    <t>See 90792</t>
  </si>
  <si>
    <t>DO
MD</t>
  </si>
  <si>
    <t>AF + U9</t>
  </si>
  <si>
    <t>AF + TN</t>
  </si>
  <si>
    <t>Psychotherapy, 30 minutes with patient</t>
  </si>
  <si>
    <t xml:space="preserve">30 minutes Rounding time: 16-37 minutes  </t>
  </si>
  <si>
    <t xml:space="preserve">Face-to-face </t>
  </si>
  <si>
    <t>If two distinct services are provided on the same day, bill two lines with one unit each and required NCCI modifiers when relevant.</t>
  </si>
  <si>
    <t>See 90832</t>
  </si>
  <si>
    <t>Psychotherapy, 30 minutes with patient when performed with an E/M service (List separately in addition to the code for primary procedure)</t>
  </si>
  <si>
    <t>PMHNP
PA
ND
DO
MD</t>
  </si>
  <si>
    <t xml:space="preserve">30 minutes  </t>
  </si>
  <si>
    <t>Psychotherapy, 45 minutes with patient</t>
  </si>
  <si>
    <t>45 minutes   Rounding time: 38 - 52 minutes</t>
  </si>
  <si>
    <t>See 90834</t>
  </si>
  <si>
    <t>Psychotherapy, 45 minutes with patient when performed with an E/M service (List separately in addition to the code for primary procedure)</t>
  </si>
  <si>
    <t>45 minutes
Rounding time: 38 - 52 minutes</t>
  </si>
  <si>
    <t>Psychotherapy, 60 minutes with patient</t>
  </si>
  <si>
    <t xml:space="preserve">60 minutes   Rounding time: 53+ minutes </t>
  </si>
  <si>
    <t>See 90837</t>
  </si>
  <si>
    <t>Psychotherapy, 60 minutes with patient when performed with an E/M service (List separately in addition to the code for primary procedure)</t>
  </si>
  <si>
    <t>Psychotherapy for crisis, first 60 minutes</t>
  </si>
  <si>
    <t>QMHP
Mental Health Intern
Licensed QMHP
PMHNP
PA
ND
DO
MD</t>
  </si>
  <si>
    <t>60 minutes
Rounding time 30 to 74 minutes</t>
  </si>
  <si>
    <t>Psychotherapy for crisis; each additional 30 minutes (List separately in addition to code for primary service)</t>
  </si>
  <si>
    <t>Family psychotherapy (without the patient present)</t>
  </si>
  <si>
    <t>QMHP
Licensed QMHP
Mental Health Intern</t>
  </si>
  <si>
    <t>Face-to-face or Telephone</t>
  </si>
  <si>
    <t>#
If two distinct services are provided on the same day, bill two lines with one unit each and required NCCI modifiers when relevant.</t>
  </si>
  <si>
    <t>Family psychotherapy (with patient present)</t>
  </si>
  <si>
    <t>Multiple-family group psychotherapy</t>
  </si>
  <si>
    <t>Multiple-family group psychotherapy: Incredible Years</t>
  </si>
  <si>
    <t>QMHP
Mental Health Intern
Licensed QMHP
QMHA</t>
  </si>
  <si>
    <t>#
Code restricted to Incredible Years parenting sessions.</t>
  </si>
  <si>
    <t>22 + U9</t>
  </si>
  <si>
    <t>22 + TN</t>
  </si>
  <si>
    <t>Group psychotherapy (other than of a multiple-family group)</t>
  </si>
  <si>
    <t>Group psychotherapy: Family Sexual Abuse Treatment</t>
  </si>
  <si>
    <t xml:space="preserve">#
Family Sexual Abuse Treatment group only. May be used for both parent only and children only groups. </t>
  </si>
  <si>
    <t xml:space="preserve">Initial Therapeutic repetitive Transcranial Magnetic Stimulation (TMS) treatment </t>
  </si>
  <si>
    <t>DO
MD
PMHNP</t>
  </si>
  <si>
    <t>Therapeutic repetitive TMS treatment; subsequent delivery and management</t>
  </si>
  <si>
    <t>Transcranial magnetic stimulation treatment (stimulates nerve cells in brain to improve symptoms of depression)</t>
  </si>
  <si>
    <t>LMP
LPC
LMFT
LCSW
Psychologist
QMHP
QMHA</t>
  </si>
  <si>
    <t>Electroconvulsive therapy - Facility</t>
  </si>
  <si>
    <t>Covers all relevant facility charges</t>
  </si>
  <si>
    <t>Electroconvulsive therapy - Professional fees</t>
  </si>
  <si>
    <t>Covers all relevant professional fees</t>
  </si>
  <si>
    <t>Environmental intervention for medical management purposes on a psychiatric patient's behalf with agencies, employers or institutions</t>
  </si>
  <si>
    <t>QMHP
Mental Health Intern
Licensed QMHP
OT
PMHNP
PA
ND
DO
MD
(RN - See Tips and Guidelines)</t>
  </si>
  <si>
    <t>If two distinct services are provided on the same day, bill two lines with one unit each and required NCCI modifiers when relevant.
Services delivered by an RN credentialed staff without a BH DMAP enrollment must be delivered under the supervision of the licensed clinician who is responsible for the service. Additionally, the supervising clinician's NPI must be used for billing.</t>
  </si>
  <si>
    <t>HN</t>
  </si>
  <si>
    <t>See 90882</t>
  </si>
  <si>
    <t>QMHA</t>
  </si>
  <si>
    <t>HN + U9</t>
  </si>
  <si>
    <t>HN + TN</t>
  </si>
  <si>
    <t>Interpretation or explanation of results of psychiatric, other medical examinations and procedures, or other accumulated data to family or other responsible persons, or advising them how to assist patient</t>
  </si>
  <si>
    <t>If 2 or more distinct services are provided on the same day, bill one line and 2 or more units - NOT 2 or more lines, 1 unit each.  May be used for check-ins with parents about child behavior unless family counseling is more appropriate.
Services delivered by an RN credentialed staff without a BH DMAP enrollment must be delivered under the supervision of the licensed clinician who is responsible for the service. Additionally, the supervising clinician's NPI must be used for billing.</t>
  </si>
  <si>
    <t>Psychological testing evaluation services, first hour</t>
  </si>
  <si>
    <t>Psychologist</t>
  </si>
  <si>
    <t>60 Minutes</t>
  </si>
  <si>
    <t>Psychological testing evaluation services, each additional hour</t>
  </si>
  <si>
    <t>Psychological or neuropsychological test administration and scoring by physician or other qualified health care professional, two or more tests, any method; first 30 minutes</t>
  </si>
  <si>
    <t>30 Minutes</t>
  </si>
  <si>
    <t>Psychological or neuropsychological test administration and scoring by physician or other qualified health care professional, two or more tests, any method; each additional 30 minutes</t>
  </si>
  <si>
    <t>Behavior identification assessment and plan of care, physician /QHP each 15 minutes</t>
  </si>
  <si>
    <t>BCBA
Physician
Psychologist
legislatively approved licensed healthcare professional</t>
  </si>
  <si>
    <t>Behavior identification-supporting assessment, administered by one technician under the direction of a physician or other qualified health care professional, each 15 minutes</t>
  </si>
  <si>
    <t>BCBA
BCaBA
BAI
Physician
Psychologist
legislatively approved licensed healthcare professional</t>
  </si>
  <si>
    <t>Adaptive behavior treatment by protocol, administered by technician under the direction of a physician or other qualified health care professional, face-to-face with one patient, each 15 minutes</t>
  </si>
  <si>
    <t>Group adaptive behavior treatment by protocol, administered by technician, face-to-face with two or more patients, each 15 minutes</t>
  </si>
  <si>
    <t>Adaptive behavior treatment with protocol modification, administered by physician or other qualified health care professional,  face-to-face with one patient, each 15 minutes</t>
  </si>
  <si>
    <t>BCBA 
BCaBA
Physician
Psychologist
legislatively approved licensed healthcare professional</t>
  </si>
  <si>
    <t>Family adaptive behavior treatment guidance, administered by physician/QHP  (with or without the patient present), face-to-face with guardian/caregiver, each 15 minutes</t>
  </si>
  <si>
    <t>Multiple-family group adaptive behavior treatment guidance, administered by physician/QHP  (without the patient present), face-to-face with multiple sets of guardians/caregivers, each 15 minutes</t>
  </si>
  <si>
    <t>ABA - Group adaptive behavior treatment with protocol modification administered by physician or other QHP</t>
  </si>
  <si>
    <t xml:space="preserve">Telephone assessment and management service provided by a qualified nonphysician health care professional to an established patient, parent, or guardian not originating from a related assessment and management service provided within the previous 7 days nor leading to an assessment and management service or procedure within the next 24 hours or soonest available appointment; 5-10 minutes of medical discussion </t>
  </si>
  <si>
    <t>5-10 minutes</t>
  </si>
  <si>
    <t>Telephone</t>
  </si>
  <si>
    <t>Telephone assessment and management service provided by a qualified nonphysician health care professional to an established patient, parent, or guardian not originating from a related assessment and management service provided within the previous 7 days nor leading to an assessment and management service or procedure within the next 24 hours or soonest available appointment; 11-20 minutes of medical discussion</t>
  </si>
  <si>
    <t>11-20 minutes</t>
  </si>
  <si>
    <t xml:space="preserve">Telephone assessment and management service provided by a qualified nonphysician health care professional to an established patient, parent, or guardian not originating from a related assessment and management service provided within the previous 7 days nor leading to an assessment and management service or procedure within the next 24 hours or soonest available appointment; 21-30 minutes of medical discussion </t>
  </si>
  <si>
    <t>21-30 minutes</t>
  </si>
  <si>
    <t>Office or other outpatient visit for the evaluation and management of a new patient, which requires a medically appropriate history and/or examination and straightforward medical decision making. When using time for code selection, 15-29 minutes of total time is spent on the date of the encounter.</t>
  </si>
  <si>
    <t>20 minutes
Rounding time 16-25 minutes</t>
  </si>
  <si>
    <t>Will deny if billed with POS 4, 12, 33, or 99 - use location specific codes instead.
New description effective 1/1/2021</t>
  </si>
  <si>
    <t>See 99202</t>
  </si>
  <si>
    <t>Office or other outpatient visit for the evaluation and management of a new patient, which requires a medically appropriate history and/or examination and low level of medical decision making. When using time for code selection, 30-44 minutes of total time is spent on the date of the encounter.</t>
  </si>
  <si>
    <t>30 minutes
Rounding time
26-38 minutes</t>
  </si>
  <si>
    <t>Will deny if billed with POS 4, 12, 33, or 99 - use location specific codes instead</t>
  </si>
  <si>
    <t>See 99203</t>
  </si>
  <si>
    <t xml:space="preserve">99204 </t>
  </si>
  <si>
    <t>Office or other outpatient visit for the evaluation and management of a new patient, which requires a medically appropriate history and/or examination and moderate level of medical decision making. When using time for code selection, 45-59 minutes of total time is spent on the date of the encounter.</t>
  </si>
  <si>
    <t>45 minutes
Rounding time
39-53 minutes</t>
  </si>
  <si>
    <t>See 99204</t>
  </si>
  <si>
    <t>Office or other outpatient visit for the evaluation and management of a new patient, which requires a medically appropriate history and/or examination and high level of medical decision making. When using time for code selection, 60-74 minutes of total time is spent on the date of the encounter.</t>
  </si>
  <si>
    <t>60 minutes
Rounding time
54 + minutes</t>
  </si>
  <si>
    <t>See 99205</t>
  </si>
  <si>
    <t>Office or other outpatient visit for the evaluation and management of an established patient, that may not require the presence of a physician or other qualified health care professional. Usually, the presenting problem(s) are minimal.</t>
  </si>
  <si>
    <t>PA
NP
ND</t>
  </si>
  <si>
    <t>5 minutes</t>
  </si>
  <si>
    <t>Face-to-face, Telehealth</t>
  </si>
  <si>
    <t>NA</t>
  </si>
  <si>
    <t>See 99211</t>
  </si>
  <si>
    <t>Office or other outpatient visit for the evaluation and management of an established patient, which requires a medically appropriate history and/or examination and straightforward medical decision making. When using time for code selection, 10-19 minutes of total time is spent on the date of the encounter.</t>
  </si>
  <si>
    <t>10 minutes
Rounding time
8-13 minutes</t>
  </si>
  <si>
    <t>See 99212</t>
  </si>
  <si>
    <t>99213</t>
  </si>
  <si>
    <t>Office or other outpatient visit for the evaluation and management of an established patient, which requires a medically appropriate history and/or examination and low level of medical decision making. When using time for code selection, 20-29 minutes of total time is spent on the date of the encounter.</t>
  </si>
  <si>
    <t>15 minutes
Rounding time
14-20 minutes</t>
  </si>
  <si>
    <t>See 99213</t>
  </si>
  <si>
    <t>Office or other outpatient visit for the evaluation and management of an established patient, which requires a medically appropriate history and/or examination and moderate level of medical decision making. When using time for code selection, 30-39 minutes of total time is spent on the date of the encounter.</t>
  </si>
  <si>
    <t>25 minutes
Rounding time
21-33 minutes</t>
  </si>
  <si>
    <t>See 99214</t>
  </si>
  <si>
    <t xml:space="preserve">99215 </t>
  </si>
  <si>
    <t>Office or other outpatient visit for the evaluation and management of an established patient, which requires a medically appropriate history and/or examination and high level of medical decision making. When using time for code selection, 40-54 minutes of total time is spent on the date of the encounter.</t>
  </si>
  <si>
    <t>40 minutes
Rounding time
34+ minutes</t>
  </si>
  <si>
    <t>See 99215</t>
  </si>
  <si>
    <t>Initial hospital care, per day, for the evaluation and management of a patient, which requires these 3 key components:
1) A comprehensive history
2) A comprehensive examination; and
3) Medical decision making of moderate complexity</t>
  </si>
  <si>
    <t>PA**
NP**
ND</t>
  </si>
  <si>
    <t>50 minutes</t>
  </si>
  <si>
    <t>Effective 11/1/22</t>
  </si>
  <si>
    <t>MD**
DO**</t>
  </si>
  <si>
    <t>70 minutes</t>
  </si>
  <si>
    <t>Initial Inpatient Consult - 40 minute duration</t>
  </si>
  <si>
    <t>40 minutes Rounding time 36-45 minutes</t>
  </si>
  <si>
    <t>Initial Inpatient Consult - 55 minute duration</t>
  </si>
  <si>
    <t>55 minutes
Rounding time 51-30 minutes</t>
  </si>
  <si>
    <t>99341</t>
  </si>
  <si>
    <t>Home visit for the evaluation and management of a new patient, which requires these 3 key components:
- A problem focused history;
- A problem focused examination; and
- Medical decision making of straight-forward complexity
OR 20 minute duration</t>
  </si>
  <si>
    <t>20 minutes
Rounding time 16 to 25 minutes</t>
  </si>
  <si>
    <t>See 99341</t>
  </si>
  <si>
    <t>Home visit for the evaluation and management of a new patient, which requires these 3 key components:
- An expanded problem-focused history;
- An expanded problem-focused examination; and
- Medical decision making of low complexity
OR 30 minute duration</t>
  </si>
  <si>
    <t xml:space="preserve">
</t>
  </si>
  <si>
    <t>See 99342</t>
  </si>
  <si>
    <t>99344</t>
  </si>
  <si>
    <t>Home visit for the evaluation and management of a new patient, which requires these 3 key components:
- A comprehensive history;
- A comprehensive examination; and
- Medical decision making of moderate complexity
OR 60 minute duration</t>
  </si>
  <si>
    <t>60 minutes
Rounding time 54-68 minutes</t>
  </si>
  <si>
    <t>See 99344</t>
  </si>
  <si>
    <t>Home visit for the evaluation and management of a new patient, which requires these 3 key components:
- A comprehensive history;
- A comprehensive examination; and
- Medical decision making of high complexity
OR 75 minute duration</t>
  </si>
  <si>
    <t>75 minutes
Rounding time 69+ minutes</t>
  </si>
  <si>
    <t>See 99345</t>
  </si>
  <si>
    <t>Home visit for the evaluation and management of an established patient, which requires at least 2 of these 3 key components:
- A problem-focused history;
- A problem-focused examination; and
- Medical decision making of straight-forward complexity
OR 15 minute duration</t>
  </si>
  <si>
    <t>15 minutes
Rounding time 14-20 minutes</t>
  </si>
  <si>
    <t>See 99347</t>
  </si>
  <si>
    <t>Home visit for the evaluation and management of an established patient, which requires at least 2 of these 3 key components:
- An expanded problem-focused history;
- An expanded problem-focused examination; and
- Medical decision making of low complexity
OR 25 minute duration</t>
  </si>
  <si>
    <t>See 99348</t>
  </si>
  <si>
    <t>Home visit for the evaluation and management of an established patient, which requires at least 2 of these 3 key components:
- A detailed history;
- A detailed examination; and
- Medical decision making of moderate complexity
OR 40 minute duration</t>
  </si>
  <si>
    <t>40 minutes
Rounding time 34-49 minutes</t>
  </si>
  <si>
    <t>See 99349</t>
  </si>
  <si>
    <t>99350</t>
  </si>
  <si>
    <t>Home visit for the evaluation and management of an established patient, which requires at least 2 of these 3 key components:
- A comprehensive history;
- A comprehensive examination; and
- Medical decision making of moderate to high complexity
OR 60 minute duration</t>
  </si>
  <si>
    <t>60 minutes
Rounding time 50+ minutes</t>
  </si>
  <si>
    <t>See 99350</t>
  </si>
  <si>
    <t>Prolonged evaluation and management service before and/or after direct patient care; first hour</t>
  </si>
  <si>
    <t xml:space="preserve">DO
MD
ND
PA
PMHNP
</t>
  </si>
  <si>
    <t>60 Minutes   Rounding 30-74 minutes</t>
  </si>
  <si>
    <t>Non-face-to-face</t>
  </si>
  <si>
    <t>Prolonged evaluation and management service before and/or after direct patient care; each additional 30 minutes</t>
  </si>
  <si>
    <t>30 minutes
Rounding 15-30 minutes</t>
  </si>
  <si>
    <t>Medical team conference with patient and/or family, and nonphysician health care professionals, 30 minutes or more</t>
  </si>
  <si>
    <t>BCBA
BCaBA
Physician
Psychologist
legislatively approved licensed healthcare professional</t>
  </si>
  <si>
    <t>Medical team conference with nonphysician health care professionals, 30 minutes or more</t>
  </si>
  <si>
    <t>Smoking and tobacco use cessation counseling visit, intensive, greater than 10 minutes</t>
  </si>
  <si>
    <t>QMHA
QMHP
Mental Health Intern
Licensed QMHP
CADC</t>
  </si>
  <si>
    <t xml:space="preserve">Prolonged clinical staff service (the service beyond the highest time in the range of total time of the service) during an evaluation and management service in the office or outpatient setting, direct patient contact with physician supervision; first hour </t>
  </si>
  <si>
    <t>60 Minutes Rounding 30-74 minutes</t>
  </si>
  <si>
    <t>Prolonged clinical staff service (the service beyond the highest time in the range of total time of the service) during an evaluation and management service in the office or outpatient setting, direct patient contact with physician supervision; each additional 30 minutes (List separately in addition to 99415)</t>
  </si>
  <si>
    <t>30 Minutes Rounding 15-30 minutes</t>
  </si>
  <si>
    <t>Prolonged office or other outpatient evaluation and management service(s) beyond the minimum required time of the primary procedure which has been selected using total time, requiring total time with or without direct patient contact beyond the usual service, on the date of the primary service, each 15 minutes of total time (List separately in addition to codes 99205, 99215)</t>
  </si>
  <si>
    <t>DO
MD
ND
PA
PMHNP</t>
  </si>
  <si>
    <t xml:space="preserve">15 Minutes
</t>
  </si>
  <si>
    <t xml:space="preserve">Online digital evaluation and management service, for an established patient, for up to 7 days, cumulative time during the 7 days; 5-10 minutes </t>
  </si>
  <si>
    <t>Telehealth</t>
  </si>
  <si>
    <t>See 99421</t>
  </si>
  <si>
    <t>Online digital evaluation and management service, for an established patient, for up to 7 days, cumulative time during the 7 days; 11-20 minutes</t>
  </si>
  <si>
    <t>See 99422</t>
  </si>
  <si>
    <t xml:space="preserve"> Online digital evaluation and management service, for an established patient, for up to 7 days, cumulative time during the 7 days; 21 or more minutes  </t>
  </si>
  <si>
    <t>21 +  minutes</t>
  </si>
  <si>
    <t>See 99423</t>
  </si>
  <si>
    <t>Telephone evaluation and management service by a physician or other qualified health care professional to an established patient, parent or guardian, 5-10 minutes of medical discussion</t>
  </si>
  <si>
    <t>See 99441</t>
  </si>
  <si>
    <t>See 99441 for details; 11-20 minutes of medical discussion</t>
  </si>
  <si>
    <t>See 99442</t>
  </si>
  <si>
    <t>See 99441 for details; 21-30 minutes of medical discussion</t>
  </si>
  <si>
    <t>See 99443</t>
  </si>
  <si>
    <t>G0176</t>
  </si>
  <si>
    <t>Activity therapy, such as music, dance, art or play therapies not for recreation, related to the care and treatment of patient's disabling mental health problems, per session (45 minutes or more)</t>
  </si>
  <si>
    <t>Licensed QMHP
Mental Health Intern
QMHP
QMHA</t>
  </si>
  <si>
    <t xml:space="preserve">G0176 </t>
  </si>
  <si>
    <t>HQ</t>
  </si>
  <si>
    <t>Activity therapy, Group</t>
  </si>
  <si>
    <t>See G0176</t>
  </si>
  <si>
    <t>HQ + U9</t>
  </si>
  <si>
    <t>HQ + TN</t>
  </si>
  <si>
    <t>G0177</t>
  </si>
  <si>
    <t>Training and educational services related to the care and treatment of patient's disabling mental health problems per session (45 minutes or more)</t>
  </si>
  <si>
    <t>Licensed QMHP
Mental Health Intern
QMHP
QMHA
Peer Support Specialist</t>
  </si>
  <si>
    <t>Training and educational services, Group</t>
  </si>
  <si>
    <t>See G0177</t>
  </si>
  <si>
    <t xml:space="preserve">G0177 </t>
  </si>
  <si>
    <t>G2012</t>
  </si>
  <si>
    <t>Brief communication technology-based service, e.g., virtual check-in, by a physician/QHP  who can report E/M services, provided to an established patient, 5-10 minutes of medical discussion</t>
  </si>
  <si>
    <t>Licensed QMHP
QMHP
Mental Health Intern
(RN- see Tips and Guidelines)</t>
  </si>
  <si>
    <t># Services delivered by an RN credentialed staff without a BH DMAP enrollment must be delivered under the supervision of the licensed clinician who is responsible for the service. Additionally, the supervising clinician's NPI must be used for billing.</t>
  </si>
  <si>
    <t xml:space="preserve">G2012 </t>
  </si>
  <si>
    <t>See G2012</t>
  </si>
  <si>
    <t>G2025</t>
  </si>
  <si>
    <t>Telehealth distant site service furnished by a Rural Health Clinic (RHC) or Federally Qualified Health Center (FQHC) only</t>
  </si>
  <si>
    <t xml:space="preserve">G2025 </t>
  </si>
  <si>
    <t>see G2025</t>
  </si>
  <si>
    <t>H0004</t>
  </si>
  <si>
    <t>Behavioral Health Counseling and Therapy</t>
  </si>
  <si>
    <t>QMHP
Licensed QMHP
Mental Health Intern
(RN - See Tips and Guidelines)</t>
  </si>
  <si>
    <t>Per 15 minutes</t>
  </si>
  <si>
    <t xml:space="preserve"># Services delivered by an RN credentialed staff without a BH DMAP enrollment must be deliv+I3ered under the supervision of the licensed clinician who is responsible for the service. Additionally, the supervising clinician's NPI must be used for billing. </t>
  </si>
  <si>
    <t xml:space="preserve">H0004 </t>
  </si>
  <si>
    <t>See H0004</t>
  </si>
  <si>
    <t xml:space="preserve">Incredible Years parenting programs only.  For follow-up telephone counseling delivered by the QMHA as part of the fidelity model.  QMHAs use 90849 22 when they are the second staff member in a multi-family psychotherapy group. </t>
  </si>
  <si>
    <t>H0019</t>
  </si>
  <si>
    <t>Behavioral Health, Long Term, Residential Services (non-medical, non-acute care in a residential treatment program where stay is typically longer than 30 days), without room and board, per diem</t>
  </si>
  <si>
    <t>Per Diem</t>
  </si>
  <si>
    <t>H0031</t>
  </si>
  <si>
    <t>Mental Health Assessment, by non-physician</t>
  </si>
  <si>
    <t>QMHP
Mental Health Intern</t>
  </si>
  <si>
    <t xml:space="preserve">H0031 </t>
  </si>
  <si>
    <t>GO</t>
  </si>
  <si>
    <t>See H0031</t>
  </si>
  <si>
    <t>OT</t>
  </si>
  <si>
    <t>GO + U9</t>
  </si>
  <si>
    <t>GO + TN</t>
  </si>
  <si>
    <t>H0032</t>
  </si>
  <si>
    <t>Mental health service plan development by non-physician</t>
  </si>
  <si>
    <t xml:space="preserve">Licensed QMHP
QMHP
Mental Health Intern
</t>
  </si>
  <si>
    <t>H0034</t>
  </si>
  <si>
    <t>Medication Training and Support</t>
  </si>
  <si>
    <t>Licensed QMHP
QMHP
Mental Health Intern
QMHA
(RN - See Tips and Guidelines)</t>
  </si>
  <si>
    <t xml:space="preserve">#
Services delivered by an RN credentialed staff without a BH DMAP enrollment must be delivered under the supervision of the licensed clinician who is responsible for the service. Additionally, the supervising clinician's NPI  must be used for billing. </t>
  </si>
  <si>
    <t>H0035</t>
  </si>
  <si>
    <t>Partial Hospitalization</t>
  </si>
  <si>
    <t>Per diem</t>
  </si>
  <si>
    <t>Variable</t>
  </si>
  <si>
    <t>H0036</t>
  </si>
  <si>
    <t>Community Psychiatric Supportive Treatment</t>
  </si>
  <si>
    <t>Licensed QMHP
QMHP
Mental Health Intern
QMHA</t>
  </si>
  <si>
    <t>H0037</t>
  </si>
  <si>
    <t>Community psychiatric supportive treatment program, per diem</t>
  </si>
  <si>
    <t>H0038</t>
  </si>
  <si>
    <t>Self-help/peer services, Individual</t>
  </si>
  <si>
    <t>Peer Support Specialist</t>
  </si>
  <si>
    <t xml:space="preserve">#
</t>
  </si>
  <si>
    <t xml:space="preserve">H0038 </t>
  </si>
  <si>
    <t>Self-help/peer services, Group</t>
  </si>
  <si>
    <t>See H0038</t>
  </si>
  <si>
    <t>H0039</t>
  </si>
  <si>
    <t>Assertive Community Treatment (ACT) Per 15 minutes</t>
  </si>
  <si>
    <t>LMP
Peer Support Specialist
QMHA
QMHP
(RN - See Tips and Guidelines)</t>
  </si>
  <si>
    <t xml:space="preserve">Rate effective 2/1/22 
This is a Fidelity Program, providers must qualify for Fidelity Program
Services delivered by an RN credentialed staff without a BH DMAP enrollment must be delivered under the supervision of the licensed clinician who is responsible for the service. Additionally, the supervising clinician's NPI must be used for billing. </t>
  </si>
  <si>
    <t>H0045</t>
  </si>
  <si>
    <t>Respite care services, not in the home, per diem</t>
  </si>
  <si>
    <t>H2000</t>
  </si>
  <si>
    <t>Comprehensive multidisciplinary evaluation with
Child and Adolescent Needs Survey (CANS)</t>
  </si>
  <si>
    <t>QMHA
QMHP
Mental Health Intern
Licensed QMHP</t>
  </si>
  <si>
    <t>Face-to-face or 
Telephone* (*Telephone allowed for 0-12 months only)</t>
  </si>
  <si>
    <t xml:space="preserve">H2000 </t>
  </si>
  <si>
    <t>TG</t>
  </si>
  <si>
    <t>Comprehensive multidisciplinary evaluation with
Child and Adolescent Needs Survey (CANS) by non-physician</t>
  </si>
  <si>
    <t>QMHP
Mental Health Intern
Licensed QMHP</t>
  </si>
  <si>
    <t>TG + U9</t>
  </si>
  <si>
    <t>TG + TN</t>
  </si>
  <si>
    <t>H2010</t>
  </si>
  <si>
    <t>Comprehensive Medication Services</t>
  </si>
  <si>
    <t>QMHP
Mental Health Intern
Licensed QMHP
PMHNP
PA
ND
DO
MD
(RN - See Tips and Guidelines)</t>
  </si>
  <si>
    <t xml:space="preserve">Services delivered by an RN credentialed staff without a BH DMAP enrollment must be delivered under the supervision of the licensed clinician who is responsible for the service. Additionally, the supervising clinician's NPI must be used for billing. </t>
  </si>
  <si>
    <t>H2011</t>
  </si>
  <si>
    <t>Crisis intervention services</t>
  </si>
  <si>
    <t>QMHP
Mental Health Intern
Licensed QMHP
Peer Support Specialist
PMHNP
PA
ND
DO
MD
(RN - See Tips and Guidelines)</t>
  </si>
  <si>
    <t xml:space="preserve">#
Services delivered by an RN credentialed staff without a BH DMAP enrollment must be delivered under the supervision of the licensed clinician who is responsible for the service. Additionally, the supervising clinician's NPI must be used for billing. </t>
  </si>
  <si>
    <t>See H2011</t>
  </si>
  <si>
    <t>QMHA
Peer Support Specialist</t>
  </si>
  <si>
    <t>H2012</t>
  </si>
  <si>
    <t>Behavioral health day treatment, per hour</t>
  </si>
  <si>
    <t>Per hour to a maximum of four per day</t>
  </si>
  <si>
    <t xml:space="preserve">Agency NPI may be noted as the provider on H2012 claims.
</t>
  </si>
  <si>
    <t>H2013</t>
  </si>
  <si>
    <t>Psychiatric health facility service, per diem</t>
  </si>
  <si>
    <t>H2014</t>
  </si>
  <si>
    <t>Skills Training and Development, Individual</t>
  </si>
  <si>
    <t>QMHA
QMHP
Mental Health Intern
Licensed QMHP
Peer Support Specialist</t>
  </si>
  <si>
    <t>Skills Training and Development, Group</t>
  </si>
  <si>
    <t>See H2014</t>
  </si>
  <si>
    <t xml:space="preserve"># </t>
  </si>
  <si>
    <t>H2021</t>
  </si>
  <si>
    <t>Community based wraparound services</t>
  </si>
  <si>
    <t>#</t>
  </si>
  <si>
    <t>H2023</t>
  </si>
  <si>
    <t>Supported employment</t>
  </si>
  <si>
    <t>H2027</t>
  </si>
  <si>
    <t>Psychoeducational Services, INDIVIDUAL</t>
  </si>
  <si>
    <t>QMHA
QMHP
Mental Health Intern
Licensed QMHP
PMHNP
PA
ND
DO
MD
(RN - See Tips and Guidelines)</t>
  </si>
  <si>
    <t>Psychoeducational Services, GROUP</t>
  </si>
  <si>
    <t>H2032</t>
  </si>
  <si>
    <t>Activity therapy, Individual</t>
  </si>
  <si>
    <t>Licensed QMHP 
Mental Health Intern
QMHP
QMHA</t>
  </si>
  <si>
    <t>See H2032</t>
  </si>
  <si>
    <t>Inpatient</t>
  </si>
  <si>
    <t>Acute inpatient psychiatric care, all-inclusive</t>
  </si>
  <si>
    <t>Face to face</t>
  </si>
  <si>
    <t>Q3014</t>
  </si>
  <si>
    <t>Telehealth originating site facility fee</t>
  </si>
  <si>
    <t>All</t>
  </si>
  <si>
    <t>per occurrence</t>
  </si>
  <si>
    <t>Face-to-Face</t>
  </si>
  <si>
    <t>Facility provides in-person assistance accessing telehealth services</t>
  </si>
  <si>
    <t>S9453</t>
  </si>
  <si>
    <t>Smoking cessation classes, non-physician provider</t>
  </si>
  <si>
    <t>S9480</t>
  </si>
  <si>
    <t>Intensive Outpatient</t>
  </si>
  <si>
    <t>T1005</t>
  </si>
  <si>
    <t>Respite Care Services</t>
  </si>
  <si>
    <t xml:space="preserve">Travel time is factored into the rate and may not be billed under a separate code.  </t>
  </si>
  <si>
    <t>T1016</t>
  </si>
  <si>
    <t>Case Management</t>
  </si>
  <si>
    <t xml:space="preserve">T1016 </t>
  </si>
  <si>
    <t>See T1016</t>
  </si>
  <si>
    <t xml:space="preserve">See T1016 </t>
  </si>
  <si>
    <t>T1023</t>
  </si>
  <si>
    <t>Screening to determine the appropriateness of consideration of an individual for participation in a specified program, project or treatment protocol</t>
  </si>
  <si>
    <t xml:space="preserve">T1023 </t>
  </si>
  <si>
    <t>Screening to determine the appropriateness of consideration of an individual for participation in a specified program, project or treatment protocol, per encounter</t>
  </si>
  <si>
    <t>Unlisted Service and Procedure Extended Outreach Support</t>
  </si>
  <si>
    <t>No Limitation</t>
  </si>
  <si>
    <t>Non-billable code for submission as encounter only and should be used for medically necessary purposes.  This code is not intended to track or measure staff productivity.  Use this code only when a billable code is not available.  This code is not paired with the Prioritized List and is to be used only by clinical staff (i.e. QMHA, QMHP, Licensed QMHP, CADC, OT, RN, PMHNP, PA, MD, and Peer Support Specialists).  A corresponding service note for each billed encounter must be present from each person participating in the service.  At a minimum, a provisional diagnosis must be given to be able to bill these codes.  State approved paired diagnosis and those found on the State's diagnostic workup file are eligible for use. 
This code should be used when more than one provider is present for a service OR when you have travelled to see a client in the community and they are not there.   Examples would include a QMHP attending a psychiatric appointment with client, or when more than one staff provides a service for safety reasons. 
Clinical documentation must demonstrate total duration of service/travel time.
2 units = 30 minutes, 4 units = 60 minutes. Maximum of 4 units.</t>
  </si>
  <si>
    <t>Custodial Care Facility</t>
  </si>
  <si>
    <r>
      <rPr>
        <b/>
        <sz val="11"/>
        <rFont val="Calibri"/>
        <family val="2"/>
        <scheme val="minor"/>
      </rPr>
      <t>22</t>
    </r>
    <r>
      <rPr>
        <sz val="11"/>
        <rFont val="Calibri"/>
        <family val="2"/>
        <scheme val="minor"/>
      </rPr>
      <t xml:space="preserve"> - Approved Evidence Based Practice Rate</t>
    </r>
  </si>
  <si>
    <t>03</t>
  </si>
  <si>
    <t>School</t>
  </si>
  <si>
    <t>Hospice</t>
  </si>
  <si>
    <r>
      <rPr>
        <b/>
        <sz val="11"/>
        <rFont val="Calibri"/>
        <family val="2"/>
        <scheme val="minor"/>
      </rPr>
      <t>AF</t>
    </r>
    <r>
      <rPr>
        <sz val="11"/>
        <rFont val="Calibri"/>
        <family val="2"/>
        <scheme val="minor"/>
      </rPr>
      <t xml:space="preserve"> - MD</t>
    </r>
  </si>
  <si>
    <t>04</t>
  </si>
  <si>
    <t>Homeless Shelter</t>
  </si>
  <si>
    <t>Federally Qualified Health Center</t>
  </si>
  <si>
    <r>
      <rPr>
        <b/>
        <sz val="11"/>
        <rFont val="Calibri"/>
        <family val="2"/>
        <scheme val="minor"/>
      </rPr>
      <t>CC</t>
    </r>
    <r>
      <rPr>
        <sz val="11"/>
        <rFont val="Calibri"/>
        <family val="2"/>
        <scheme val="minor"/>
      </rPr>
      <t xml:space="preserve"> - Client Coordination non-billable service</t>
    </r>
  </si>
  <si>
    <t>Telehealth provided in patient's home</t>
  </si>
  <si>
    <t>Inpatient Psychiatric Facility</t>
  </si>
  <si>
    <r>
      <rPr>
        <b/>
        <sz val="11"/>
        <rFont val="Calibri"/>
        <family val="2"/>
        <scheme val="minor"/>
      </rPr>
      <t>GT</t>
    </r>
    <r>
      <rPr>
        <sz val="11"/>
        <rFont val="Calibri"/>
        <family val="2"/>
        <scheme val="minor"/>
      </rPr>
      <t xml:space="preserve"> - Via interactive simultaneous audio and telecommunications systems</t>
    </r>
  </si>
  <si>
    <t>Office</t>
  </si>
  <si>
    <t>Psychiatric Hospital Partial Hospitalization</t>
  </si>
  <si>
    <r>
      <rPr>
        <b/>
        <sz val="11"/>
        <rFont val="Calibri"/>
        <family val="2"/>
        <scheme val="minor"/>
      </rPr>
      <t>GO</t>
    </r>
    <r>
      <rPr>
        <sz val="11"/>
        <rFont val="Calibri"/>
        <family val="2"/>
        <scheme val="minor"/>
      </rPr>
      <t xml:space="preserve"> - Occupational Therapist</t>
    </r>
  </si>
  <si>
    <t>Home</t>
  </si>
  <si>
    <t>Community Mental Health Center</t>
  </si>
  <si>
    <r>
      <rPr>
        <b/>
        <sz val="11"/>
        <rFont val="Calibri"/>
        <family val="2"/>
        <scheme val="minor"/>
      </rPr>
      <t>H9</t>
    </r>
    <r>
      <rPr>
        <sz val="11"/>
        <rFont val="Calibri"/>
        <family val="2"/>
        <scheme val="minor"/>
      </rPr>
      <t xml:space="preserve"> - Court Ordered (for services related to court ordered diversion)</t>
    </r>
  </si>
  <si>
    <t>Mobile Unit</t>
  </si>
  <si>
    <t>Intermediate Care Facility/Mentally Retarded</t>
  </si>
  <si>
    <r>
      <rPr>
        <b/>
        <sz val="11"/>
        <rFont val="Calibri"/>
        <family val="2"/>
        <scheme val="minor"/>
      </rPr>
      <t>HE</t>
    </r>
    <r>
      <rPr>
        <sz val="11"/>
        <rFont val="Calibri"/>
        <family val="2"/>
        <scheme val="minor"/>
      </rPr>
      <t xml:space="preserve"> - Mental Health Program</t>
    </r>
  </si>
  <si>
    <t>Temporary Lodging</t>
  </si>
  <si>
    <t>Residential Substance Abuse Treatment Center</t>
  </si>
  <si>
    <r>
      <rPr>
        <b/>
        <sz val="11"/>
        <rFont val="Calibri"/>
        <family val="2"/>
        <scheme val="minor"/>
      </rPr>
      <t>HH</t>
    </r>
    <r>
      <rPr>
        <sz val="11"/>
        <rFont val="Calibri"/>
        <family val="2"/>
        <scheme val="minor"/>
      </rPr>
      <t xml:space="preserve"> - Integrated Co-Occurring Disorders (ICD) Program, services rendered by QMHAs, Peer Support Specialists and SUD Treatment staff. ICD claims must contain at least 2 OHA ICD approved diagnoses</t>
    </r>
  </si>
  <si>
    <t>Urgent Care Facility</t>
  </si>
  <si>
    <t>Psychiatric Residential Treatment Center</t>
  </si>
  <si>
    <r>
      <rPr>
        <b/>
        <sz val="11"/>
        <rFont val="Calibri"/>
        <family val="2"/>
        <scheme val="minor"/>
      </rPr>
      <t>HN</t>
    </r>
    <r>
      <rPr>
        <sz val="11"/>
        <rFont val="Calibri"/>
        <family val="2"/>
        <scheme val="minor"/>
      </rPr>
      <t xml:space="preserve"> - QMHA:  A bachelor's degree in a behavioral sciences field </t>
    </r>
    <r>
      <rPr>
        <b/>
        <u/>
        <sz val="11"/>
        <rFont val="Calibri"/>
        <family val="2"/>
        <scheme val="minor"/>
      </rPr>
      <t>OR</t>
    </r>
    <r>
      <rPr>
        <sz val="11"/>
        <rFont val="Calibri"/>
        <family val="2"/>
        <scheme val="minor"/>
      </rPr>
      <t xml:space="preserve"> a combination of at least three years relevant work, education, training or experience</t>
    </r>
  </si>
  <si>
    <t>Inpatient Hospital</t>
  </si>
  <si>
    <t>Comprehensive Inpatient Rehabilitation Center</t>
  </si>
  <si>
    <r>
      <rPr>
        <b/>
        <sz val="11"/>
        <rFont val="Calibri"/>
        <family val="2"/>
        <scheme val="minor"/>
      </rPr>
      <t>HO</t>
    </r>
    <r>
      <rPr>
        <sz val="11"/>
        <rFont val="Calibri"/>
        <family val="2"/>
        <scheme val="minor"/>
      </rPr>
      <t xml:space="preserve"> - Integrated Co-Occurring Disorders (ICD) Program, services rendered by QMHPs, LMPs, and Mental Health Interns. ICD claims must contain at least 2 OHA ICD approved diagnoses</t>
    </r>
  </si>
  <si>
    <t>Outpatient Hospital</t>
  </si>
  <si>
    <t>Comprehensive Outpatient Rehabilitation Center</t>
  </si>
  <si>
    <r>
      <rPr>
        <b/>
        <sz val="11"/>
        <rFont val="Calibri"/>
        <family val="2"/>
        <scheme val="minor"/>
      </rPr>
      <t>HQ</t>
    </r>
    <r>
      <rPr>
        <sz val="11"/>
        <rFont val="Calibri"/>
        <family val="2"/>
        <scheme val="minor"/>
      </rPr>
      <t xml:space="preserve"> - Group Service</t>
    </r>
  </si>
  <si>
    <t>Emergency Room-Hospital</t>
  </si>
  <si>
    <t>State or Local Public Health Center</t>
  </si>
  <si>
    <r>
      <rPr>
        <b/>
        <sz val="11"/>
        <rFont val="Calibri"/>
        <family val="2"/>
        <scheme val="minor"/>
      </rPr>
      <t>UB</t>
    </r>
    <r>
      <rPr>
        <sz val="11"/>
        <rFont val="Calibri"/>
        <family val="2"/>
        <scheme val="minor"/>
      </rPr>
      <t xml:space="preserve"> - Services Provided in a School Based Health Center (Informational Modifier)</t>
    </r>
  </si>
  <si>
    <t>Skilled Nursing Facility</t>
  </si>
  <si>
    <t>Other Place of Service</t>
  </si>
  <si>
    <r>
      <rPr>
        <b/>
        <sz val="11"/>
        <rFont val="Calibri"/>
        <family val="2"/>
        <scheme val="minor"/>
      </rPr>
      <t>TG</t>
    </r>
    <r>
      <rPr>
        <sz val="11"/>
        <rFont val="Calibri"/>
        <family val="2"/>
        <scheme val="minor"/>
      </rPr>
      <t xml:space="preserve"> - Complex/High Tech Level of Care</t>
    </r>
  </si>
  <si>
    <t>Nursing Facility</t>
  </si>
  <si>
    <r>
      <t>TN</t>
    </r>
    <r>
      <rPr>
        <sz val="11"/>
        <rFont val="Calibri"/>
        <family val="2"/>
        <scheme val="minor"/>
      </rPr>
      <t xml:space="preserve"> - Culturally and Linguistically Specific Services for rural providers</t>
    </r>
  </si>
  <si>
    <r>
      <rPr>
        <b/>
        <sz val="11"/>
        <rFont val="Calibri"/>
        <family val="2"/>
        <scheme val="minor"/>
      </rPr>
      <t>U9</t>
    </r>
    <r>
      <rPr>
        <sz val="11"/>
        <rFont val="Calibri"/>
        <family val="2"/>
        <scheme val="minor"/>
      </rPr>
      <t xml:space="preserve"> - Culturally and Linguistically Specific Services for non-rural providers</t>
    </r>
  </si>
  <si>
    <t>^ = Mental Health Intern approved provider type for agencies holding a current Certificate of Approval.  Please use Taxonomy Code:  390200000X: Student in an Organized Health Care Education/Training Program when submitting encounters.</t>
  </si>
  <si>
    <t># = Service may be provided to a client's family member or care giver when the client is not present.</t>
  </si>
  <si>
    <r>
      <rPr>
        <b/>
        <sz val="11"/>
        <rFont val="Calibri"/>
        <family val="2"/>
        <scheme val="minor"/>
      </rPr>
      <t>NCCI NOTE</t>
    </r>
    <r>
      <rPr>
        <sz val="11"/>
        <rFont val="Calibri"/>
        <family val="2"/>
        <scheme val="minor"/>
      </rPr>
      <t>:  The following modifiers are valid NCCI modifiers where relevant:  XP/XE (XE is for FQHC providers), 25 and 59.</t>
    </r>
  </si>
  <si>
    <r>
      <rPr>
        <b/>
        <sz val="11"/>
        <color rgb="FF000000"/>
        <rFont val="Calibri"/>
        <family val="2"/>
      </rPr>
      <t>TPL NOTE:</t>
    </r>
    <r>
      <rPr>
        <sz val="11"/>
        <color rgb="FF000000"/>
        <rFont val="Calibri"/>
        <family val="2"/>
      </rPr>
      <t xml:space="preserve"> The following codes do not require Medicare to be billed first - all H-codes, all T-codes, 90849 22, 90853 22, 90882, 90882 HN, 90887, G0176, G0176 GO, G0176 HQ, G0177, G0177 HQ , and S9480.</t>
    </r>
  </si>
  <si>
    <r>
      <t xml:space="preserve">MEDICAID ENROLLMENT/DMAP NOTE: </t>
    </r>
    <r>
      <rPr>
        <sz val="11"/>
        <rFont val="Calibri"/>
        <family val="2"/>
        <scheme val="minor"/>
      </rPr>
      <t>All clinicians providing MH services must be enrolled in Oregon Medicaid as a MH Provider Type in order to be reimbursed for MH services rendered.</t>
    </r>
  </si>
  <si>
    <r>
      <rPr>
        <b/>
        <sz val="11"/>
        <rFont val="Calibri"/>
        <family val="2"/>
        <scheme val="minor"/>
      </rPr>
      <t>DMAP NOTE RE: RN / LPN</t>
    </r>
    <r>
      <rPr>
        <sz val="11"/>
        <rFont val="Calibri"/>
        <family val="2"/>
        <scheme val="minor"/>
      </rPr>
      <t xml:space="preserve">: Per DMAP, RNs and LPNs who also hold a relevant behavioral health credential (QMHA, QMHP, CADC, LPC, LCSW or other behavioral health (BH) credential) can be enrolled in Oregon Medicaid as a Mental Health Provider (Type 33) or Alcohol &amp; Drug Provider (Type 03) and should appear as the rendering provider on claims for services provided under their BH credential. For RNs and LPNs without a BH DMAP enrollment, all BH services performed must be done so under the supervision and direction of a licensed clinician. In this circumstance, the licensed clinician is responsible for the services being rendered and thus must appear on the claim as the rendering provider. </t>
    </r>
  </si>
  <si>
    <t>Rate for Non Contracted Provider</t>
  </si>
  <si>
    <t>Rate for Contracted Provider</t>
  </si>
  <si>
    <t>HF</t>
  </si>
  <si>
    <t>SUD</t>
  </si>
  <si>
    <t>CADC Candidate
CADC</t>
  </si>
  <si>
    <t>HG</t>
  </si>
  <si>
    <t>30 minutes Rounding time: 16-37 minutes  </t>
  </si>
  <si>
    <t>45 minutes   Rounding time: 38 - 52 minutes</t>
  </si>
  <si>
    <t>Limited to three occurrences per day. If two distinct services are provided on the same day, bill two lines with one unit each and required NCCI modifiers when relevant.</t>
  </si>
  <si>
    <t>CADC Candidate_x000D_
CADC</t>
  </si>
  <si>
    <t>H0018</t>
  </si>
  <si>
    <t>HB</t>
  </si>
  <si>
    <t>ICD</t>
  </si>
  <si>
    <t>HB + HH + U2</t>
  </si>
  <si>
    <t>Adult A&amp;D Dual Diagnosis Residential Treatment</t>
  </si>
  <si>
    <t>AMH SUBSTANCE USE DISORDER PROGRAM LICENSURE</t>
  </si>
  <si>
    <t xml:space="preserve">Both modifiers are required to generate correct rate.
</t>
  </si>
  <si>
    <t>HB + HH + U9</t>
  </si>
  <si>
    <t>HB + HH + TN</t>
  </si>
  <si>
    <t>HB + HT + U2</t>
  </si>
  <si>
    <t>A&amp;D Medically Monitored Residential Treatment</t>
  </si>
  <si>
    <t>HB + HT + U9</t>
  </si>
  <si>
    <t>HB + HT + TN</t>
  </si>
  <si>
    <t>UA</t>
  </si>
  <si>
    <t>UA + HH + U2</t>
  </si>
  <si>
    <t>Youth A&amp;D Dual Diagnosis Residential Treatment</t>
  </si>
  <si>
    <t>UA + HH + U9</t>
  </si>
  <si>
    <t>UA + HH + TN</t>
  </si>
  <si>
    <t>HQ + HH</t>
  </si>
  <si>
    <t>HF + HQ + HH</t>
  </si>
  <si>
    <t>CRM*
PSS*
PWS*</t>
  </si>
  <si>
    <t>Requires SUD specific modifier as well as HQ modifier.</t>
  </si>
  <si>
    <t>HF + HQ + U9</t>
  </si>
  <si>
    <t>HF + HQ + TN</t>
  </si>
  <si>
    <t>HG + HQ + HH</t>
  </si>
  <si>
    <t>HG + HQ + U9</t>
  </si>
  <si>
    <t>HG + HQ + TN</t>
  </si>
  <si>
    <t>HF + V1 + U9</t>
  </si>
  <si>
    <t>Supported Employment</t>
  </si>
  <si>
    <t>See H2014 HF/HG</t>
  </si>
  <si>
    <t>HF + V1 + TN</t>
  </si>
  <si>
    <t>HG + V1 + U9</t>
  </si>
  <si>
    <t>HG + V1 + TN</t>
  </si>
  <si>
    <t>HF + V2 + U9</t>
  </si>
  <si>
    <t>Supported Housing</t>
  </si>
  <si>
    <t>HF + V2 + TN</t>
  </si>
  <si>
    <t>HG + V2 + U9</t>
  </si>
  <si>
    <t>HG + V2 + TN</t>
  </si>
  <si>
    <t>J0572</t>
  </si>
  <si>
    <t>HF + KO + U9</t>
  </si>
  <si>
    <t>Buprenorphine/Naloxone (Suboxone), oral, sublingual strips, &lt; = 3mg.</t>
  </si>
  <si>
    <t>AMH SUBSTANCE USE DISORDER PROGRAM CERTIFICATION</t>
  </si>
  <si>
    <t>Per film</t>
  </si>
  <si>
    <t>Use of this code requires either HF or HG modifier and the KO modifier</t>
  </si>
  <si>
    <t>HF + KO + TN</t>
  </si>
  <si>
    <t>HG + KO + U9</t>
  </si>
  <si>
    <t>HG + KO + TN</t>
  </si>
  <si>
    <t>J0574</t>
  </si>
  <si>
    <t>Buprenorphine/Naloxone (Suboxone), oral, sublingual strips, &lt; = 10mg.</t>
  </si>
  <si>
    <t>HO</t>
  </si>
  <si>
    <t>AF + HO</t>
  </si>
  <si>
    <t>Face-to-face with client or family</t>
  </si>
  <si>
    <t>HH</t>
  </si>
  <si>
    <t>HF + HH</t>
  </si>
  <si>
    <t>HF + U9</t>
  </si>
  <si>
    <t>HF + TN</t>
  </si>
  <si>
    <t>HG + HH</t>
  </si>
  <si>
    <t>HG + U9</t>
  </si>
  <si>
    <t>HG + TN</t>
  </si>
  <si>
    <t>22 + HO</t>
  </si>
  <si>
    <t xml:space="preserve">
If two distinct services are provided on the same day, bill two lines with one unit each and required NCCI modifiers when relevant.
Services delivered by an RN credentialed staff without a BH DMAP enrollment must be delivered under the supervision of the licensed clinician who is responsible for the service. Additionally, the supervising clinician's NPI must be used for billing. </t>
  </si>
  <si>
    <t>HN + HH</t>
  </si>
  <si>
    <t>Explanation of psychiatric, medical examinations, procedures, and data to other than patient.</t>
  </si>
  <si>
    <t>CADC
CADC Candidate
LMP**
(RN and LPN - See Tips and Guidelines)</t>
  </si>
  <si>
    <t xml:space="preserve">If two or more distinct services are provided on the same day, bill one line and 2 or more units - NOT two or more lines, 1 unit each. 
Services delivered by an RN or LPN credentialed staff without a BH DMAP enrollment must be delivered under the supervision of the licensed clinician who is responsible for the service. Additionally, the supervising clinician's NPI must be used for billing. </t>
  </si>
  <si>
    <t xml:space="preserve">If 2 or more distinct services are provided on the same day, bill one line and 2 or more units - NOT 2 or more lines, 1 unit each.  May be used for check-ins with parents about child behavior unless family counseling is more appropriate.
Services delivered by an RN credentialed staff without a BH DMAP enrollment must be delivered under the supervision of the licensed clinician who is responsible for the service. Additionally, the supervising clinician's NPI must be used for billing. </t>
  </si>
  <si>
    <t>Acupuncture, 1 or more needles; without electrical stimulation, initial 15 minutes of personal one-on-one contact with the patient.</t>
  </si>
  <si>
    <t>LICENSED ACUPUNCTURIST</t>
  </si>
  <si>
    <t>Per 15 Minutes</t>
  </si>
  <si>
    <t>Acupuncture, 1 or more needles; without electrical stimulation, additional 15 minutes of personal one-on-one contact with the patient, with re-insertion of the needle(s).</t>
  </si>
  <si>
    <t>Acupuncture, 1 or more needles; with electrical stimulation, initial 15 minutes of personal one-on-one contact with the patient.</t>
  </si>
  <si>
    <t>Acupuncture, 1 or more needles; with electrical stimulation, additional 15 minutes of personal one-on-one contact with the patient, with reinsertion of the needle(s).</t>
  </si>
  <si>
    <t>20 minutes (Rounding time 16-25 minutes)</t>
  </si>
  <si>
    <t>HF + HO</t>
  </si>
  <si>
    <t>HG + HO</t>
  </si>
  <si>
    <t>HF + AF</t>
  </si>
  <si>
    <t>See 99202 HF/HG</t>
  </si>
  <si>
    <t>HF + AF + HO</t>
  </si>
  <si>
    <t>HF + AF + U9</t>
  </si>
  <si>
    <t>HF + AF + TN</t>
  </si>
  <si>
    <t>HG + AF</t>
  </si>
  <si>
    <t>HG + AF + HO</t>
  </si>
  <si>
    <t>HG + AF + U9</t>
  </si>
  <si>
    <t>HG + AF + TN</t>
  </si>
  <si>
    <t>30 minutes (Rounding time
26-38 minutes)</t>
  </si>
  <si>
    <t>See 99203 HF/HG</t>
  </si>
  <si>
    <t>45 minutes (Rounding time
39-53 minutes)</t>
  </si>
  <si>
    <t>See 99204 HF/HG</t>
  </si>
  <si>
    <t>60 minutes (Rounding time
54 + minutes)</t>
  </si>
  <si>
    <t>Face-to-Face, Telehealth</t>
  </si>
  <si>
    <t>See 99205 HF/HG</t>
  </si>
  <si>
    <t>See 99211 HF/HG</t>
  </si>
  <si>
    <t>10 minutes
(Rounding time
8-13 minutes)</t>
  </si>
  <si>
    <t>See 99212 HF/HG</t>
  </si>
  <si>
    <t>15 minutes
(Rounding time
14-20 minutes)</t>
  </si>
  <si>
    <t>See 99213 HF/HG</t>
  </si>
  <si>
    <t>25 minutes
(Rounding time
21-33 minutes)</t>
  </si>
  <si>
    <t>See 99214 HF/HG</t>
  </si>
  <si>
    <t>40 minutes
(Rounding time
34+ minutes)</t>
  </si>
  <si>
    <t>See 99215 HF/HG</t>
  </si>
  <si>
    <t>Prolonged service(s) in the outpatient setting requiring direct patient contact beyond the time of the usual service; first hour (List separately in addition to eligible codes).</t>
  </si>
  <si>
    <t>DO
MD
ND
PA
PMHNP
QMHP</t>
  </si>
  <si>
    <t>99354 can be used in conjunction with 90837, 90847, 99241-99245, 99324-99337, 99341-99350, 99483.</t>
  </si>
  <si>
    <t>Prolonged service(s) in the outpatient setting requiring direct patient contact beyond the time of the usual service; each additional 30 minutes (List separately in addition to 99354).</t>
  </si>
  <si>
    <t>Prolonged service in the inpatient or observation setting, requiring unit/floor time beyond the usual service; first hour (List separately in addition to code for inpatient or observation Evaluation and Management service)</t>
  </si>
  <si>
    <t>99356 can be used in conjunction with 90837, 90847, 99218-99220, 99221-99223, 99224-99226, 99231-99233, 99234-99236, 99304-99310</t>
  </si>
  <si>
    <t>Prolonged service in the inpatient or observation setting, requiring unit/floor time beyond the usual service; each additional 30 minutes (List separately in addition to 99356)</t>
  </si>
  <si>
    <t>60 Minutes (Rounding 30-74 minutes)</t>
  </si>
  <si>
    <t>30 Minutes (Rounding 15-30 minutes)</t>
  </si>
  <si>
    <t xml:space="preserve">
DO**
MD**
PA**
NP**
ND</t>
  </si>
  <si>
    <t xml:space="preserve">15 Minutes </t>
  </si>
  <si>
    <t>Telephone evaluation and management service by a physician or other qualified health care professional who may report evaluation and management services provided to an established patient, parent, or guardian not originating from a related E/M service provided within the previous 7 days nor leading to an E/M service or procedure within the next 24 hours or soonest available appointment; 5-10 minutes of medical discussion</t>
  </si>
  <si>
    <t>See 99441 HF/HG</t>
  </si>
  <si>
    <t>Telephone evaluation and management service by a physician or other qualified health care professional who may report evaluation and management services provided to an established patient, parent, or guardian not originating from a related E/M service provided within the previous 7 days nor leading to an E/M service or procedure within the next 24 hours or soonest available appointment; 11-20 minutes of medical discussion</t>
  </si>
  <si>
    <t>See 99442 HF/HG</t>
  </si>
  <si>
    <t>Telephone evaluation and management service by a physician or other qualified health care professional who may report evaluation and management services provided to an established patient, parent, or guardian not originating from a related E/M service provided within the previous 7 days nor leading to an E/M service or procedure within the next 24 hours or soonest available appointment; 21-30 minutes of medical discussion</t>
  </si>
  <si>
    <t>Licensed QMHP
Mental Health Intern
QMHP</t>
  </si>
  <si>
    <t>HQ + HO</t>
  </si>
  <si>
    <t>Brief communication technology-based service, e.g. virtual check-in, by a physician or other qualified health care professional who can report evaluation and management services, provided to an established patient, not originating from a related E/M service provided within the previous 7 days nor leading to an E/M service or procedure within the next 24 hours or soonest available appointment; 5-10 minutes of medical discussion.</t>
  </si>
  <si>
    <t>See G2012 HF/HG</t>
  </si>
  <si>
    <t>See G2025</t>
  </si>
  <si>
    <t xml:space="preserve">G2067  </t>
  </si>
  <si>
    <t>Medication assisted treatment, methadone; weekly bundle including dispensing and/or administration, substance use counseling, individual and group therapy, and toxicology testing, if performed (provision of the services by a Medicare-enrolled opioid treatment program)</t>
  </si>
  <si>
    <t>OHA CERTIFIED OPIOID TREATMENT PROGRAM</t>
  </si>
  <si>
    <t>Per 7 contiguous days</t>
  </si>
  <si>
    <t xml:space="preserve">G2068  </t>
  </si>
  <si>
    <t>Medication assisted treatment, buprenorphine (oral); weekly bundle including dispensing and/or administration, substance use counseling, individual and group therapy, and toxicology testing if performed</t>
  </si>
  <si>
    <t>G2069</t>
  </si>
  <si>
    <t>Medication assisted treatment, buprenorphine (injectable); weekly bundle including dispensing and/or administration, substance use counseling, individual and group therapy, and toxicology testing if performed</t>
  </si>
  <si>
    <t>G2070</t>
  </si>
  <si>
    <t xml:space="preserve">Medication assisted treatment, buprenorphine (implant insertion); weekly bundle including dispensing and/or administration, substance use counseling, individual and group therapy, and toxicology testing if performed </t>
  </si>
  <si>
    <t>G2071</t>
  </si>
  <si>
    <t>Medication assisted treatment, buprenorphine (implant removal); weekly bundle including dispensing and/or administration, substance use counseling, individual and group therapy, and toxicology testing if performed</t>
  </si>
  <si>
    <t>G2072</t>
  </si>
  <si>
    <t xml:space="preserve">Medication assisted treatment, buprenorphine (implant insertion and removal); weekly bundle including dispensing and/or administration, substance use counseling, individual and group therapy, and toxicology testing if performed </t>
  </si>
  <si>
    <t>G2073</t>
  </si>
  <si>
    <t>Medication assisted treatment, naltrexone; weekly bundle including dispensing and/or administration, substance use counseling, individual and group therapy, and toxicology testing if performed</t>
  </si>
  <si>
    <t>G2074</t>
  </si>
  <si>
    <t>Medication assisted treatment, weekly bundle not including the drug, including substance use counseling, individual and group therapy, and toxicology testing if performed</t>
  </si>
  <si>
    <t>G2076</t>
  </si>
  <si>
    <t xml:space="preserve">Intake activities, including initial medical examination that is a complete, fully documented physical evaluation and initial assessment by a program physician or a primary care physician, or an authorized health care professional under the supervision of a program physician qualified personnel that includes preparation of a treatment plan that includes the patient's short-term goals and the tasks the patient must perform to complete the short-term goals; the patient's requirements for education, vocational rehabilitation, and employment; and the medical, psycho-social, economic, legal, or other supportive services that a patient needs, conducted by qualified personnel </t>
  </si>
  <si>
    <t>G2077</t>
  </si>
  <si>
    <t>Periodic assessment; assessing periodically by qualified personnel to determine the most appropriate combination of services and treatment; list separately</t>
  </si>
  <si>
    <t>G2078</t>
  </si>
  <si>
    <t>Take home supply of methadone; up to 7 additional day supply (provision of the services by a Medicare-enrolled opioid treatment program); list separately in addition to code for primary procedure</t>
  </si>
  <si>
    <t>G2079</t>
  </si>
  <si>
    <t xml:space="preserve"> Take home supply of buprenorphine (oral); up to 7 additional day supply (provision of the services by a Medicare-enrolled opioid treatment program); list separately in addition to code for primary procedure</t>
  </si>
  <si>
    <t>G2080</t>
  </si>
  <si>
    <t>Each additional 30 minutes of counseling in a week of medication assisted treatment; list separately</t>
  </si>
  <si>
    <t>G2086</t>
  </si>
  <si>
    <t>Office-based treatment for opioid use disorder, including development of the treatment plan, care coordination, individual therapy and group therapy and counseling; at least 70 minutes in the first calendar month</t>
  </si>
  <si>
    <t>G2087</t>
  </si>
  <si>
    <t>Office-based treatment for opioid use disorder, including care coordination, individual therapy and group therapy and counseling; at least 60 minutes in a subsequent calendar month</t>
  </si>
  <si>
    <t>G2088</t>
  </si>
  <si>
    <t>Office-based treatment for opioid use disorder, including care coordination, individual therapy and group therapy and counseling; each additional 30 minutes beyond the first 120 minutes; list separately</t>
  </si>
  <si>
    <t>G2215</t>
  </si>
  <si>
    <t>Take home supply of nasal naloxone; 2-pack of 4 mg per 0.1 ml nasal spray (provision of the services by a Medicare-enrolled Opioid Treatment Program); list separately in addition to code for primary procedure</t>
  </si>
  <si>
    <t>G9012</t>
  </si>
  <si>
    <t>Other specified case management service not elsewhere classified</t>
  </si>
  <si>
    <t>CADC Candidate
CADC
CRM*
PSS*
PWS*</t>
  </si>
  <si>
    <t>This code is to be used by residential providers only at time of discharge for transition to lower level of care. Coverage is limited to one unit per person per discharge.</t>
  </si>
  <si>
    <t>H0001</t>
  </si>
  <si>
    <t>Alcohol and/or Drug Assessment</t>
  </si>
  <si>
    <t>H0002</t>
  </si>
  <si>
    <t>Behavioral Health screening to determine eligibility for admission to treatment program(s)</t>
  </si>
  <si>
    <t>Behavioral health counseling and therapy, per 15 minutes</t>
  </si>
  <si>
    <t>H0005</t>
  </si>
  <si>
    <t>Alcohol and/or drug services; group counseling by a clinician</t>
  </si>
  <si>
    <t>H0006</t>
  </si>
  <si>
    <t>Alcohol and/or drug services; case management</t>
  </si>
  <si>
    <t>HF + HN</t>
  </si>
  <si>
    <t xml:space="preserve">CRM*
PSS*
PWS*
</t>
  </si>
  <si>
    <t>HF + HN + HH</t>
  </si>
  <si>
    <t>HF + HN + U9</t>
  </si>
  <si>
    <t>HF + HN + TN</t>
  </si>
  <si>
    <t>HG + HN</t>
  </si>
  <si>
    <t>HG + HN + HH</t>
  </si>
  <si>
    <t>HG + HN + U9</t>
  </si>
  <si>
    <t>HG + HN + TN</t>
  </si>
  <si>
    <t>H0010</t>
  </si>
  <si>
    <t>Alcohol/Drug services; sub-acute, medically monitored detoxification.</t>
  </si>
  <si>
    <t>H0011</t>
  </si>
  <si>
    <t>Alcohol/Drug services; Acute, medically monitored detoxification.</t>
  </si>
  <si>
    <t>H0012</t>
  </si>
  <si>
    <t>Alcohol/Drug services; sub-acute, clinically managed detoxification.</t>
  </si>
  <si>
    <t>H0013</t>
  </si>
  <si>
    <t>Alcohol/Drug services; Acute, clinically managed detoxification.</t>
  </si>
  <si>
    <t>H0014</t>
  </si>
  <si>
    <t>Ambulatory detoxification service for mild to moderate withdrawal from substance abuse</t>
  </si>
  <si>
    <t>H0015</t>
  </si>
  <si>
    <t xml:space="preserve">Alcohol and/or drug services; Intensive outpatient </t>
  </si>
  <si>
    <t xml:space="preserve">Three hour minimum; Intensive and structured individual and group alcohol and/or other drug treatment services and activities that are provided at least three hours a day and at least three days a week for adults or two days a week for adolescents according to an individualized service plan. (9-19 hours per week for adults and 6-19 hours per week for adolescents). </t>
  </si>
  <si>
    <t>H0016</t>
  </si>
  <si>
    <t>Alcohol and/or drug services; Medical/somatic intervention in ambulatory setting</t>
  </si>
  <si>
    <t>CMA
LMP**
(RN and LPN - See Tips and Guidelines)</t>
  </si>
  <si>
    <t xml:space="preserve">Cannot be used for administration of Buprenorphine or Naltrexone (Vivitrol) only but can be used once daily for onsite induction (or re-induction) of Buprenorphine or Naltrexone (Vivitrol). The use of the code would include all coordination with the LMP, monitoring the patient onsite while titrating medication, administration of Buprenorphine or Naltrexone (Vivitrol) during the induction, and daily screening requirements (e.g. administration of COWS).  
Can be billed the same day as E/M codes for the same member. Can not be billed same day as H0033 unless H0033 is being used for medication administration unrelated to the member's induction. 
Services delivered by an RN or LPN credentialed staff without a BH DMAP enrollment must be delivered under the supervision of the licensed clinician who is responsible for the service. Additionally, the supervising clinician's NPI must be used for billing. </t>
  </si>
  <si>
    <t>Adult behavioral health; short-term residential (nonhospital residential treatment program), without room and board, per diem</t>
  </si>
  <si>
    <t>HB + U2</t>
  </si>
  <si>
    <t>HB + U9</t>
  </si>
  <si>
    <t>HB + TN</t>
  </si>
  <si>
    <t>U1</t>
  </si>
  <si>
    <t>Adult behavioral health; short-term residential (nonhospital residential treatment program), without room and board, per diem
Specialty Programs (e.g., parenting)</t>
  </si>
  <si>
    <t>U1 + U2</t>
  </si>
  <si>
    <t>U1 + U9</t>
  </si>
  <si>
    <t>U1 + TN</t>
  </si>
  <si>
    <t>Adolescent behavioral health; short-term residential (nonhospital &lt;= 30 days), without room and board, per diem</t>
  </si>
  <si>
    <t>UA + U2</t>
  </si>
  <si>
    <t>UA + U9</t>
  </si>
  <si>
    <t>UA + TN</t>
  </si>
  <si>
    <t>HB + HH</t>
  </si>
  <si>
    <t>HB + HT</t>
  </si>
  <si>
    <t>UA + HH</t>
  </si>
  <si>
    <t>Adult behavioral health; long-term residential (nonmedical, nonacute care longer than 30 days), without room and board, per diem</t>
  </si>
  <si>
    <t xml:space="preserve">Age 18 and above.
</t>
  </si>
  <si>
    <t>Adult behavioral health; long-term residential (nonmedical, nonacute care longer than 30 days), without room and board, per diem
Specialty Programs (e.g., parenting)</t>
  </si>
  <si>
    <t>Age 18 and above.</t>
  </si>
  <si>
    <t>Adolescent behavioral health; long-term residential (nonmedical, nonacute care longer than 30 days), without room and board, per diem</t>
  </si>
  <si>
    <t xml:space="preserve">Age 17 and below. 
</t>
  </si>
  <si>
    <t>H0020</t>
  </si>
  <si>
    <t>Alcohol and/or drug services; Methadone administration and/or services (provision of the drug by licensed program)</t>
  </si>
  <si>
    <t>LMP**
(RN and LPN - See Tips and Guidelines)</t>
  </si>
  <si>
    <t xml:space="preserve">Services delivered by an RN or LPN credentialed staff without a BH DMAP enrollment must be delivered under the supervision of the licensed clinician who is responsible for the service. Additionally, the supervising clinician's NPI must be used for billing. </t>
  </si>
  <si>
    <t>H0022</t>
  </si>
  <si>
    <t>Alcohol and/or drug intervention service (planned facilitation)</t>
  </si>
  <si>
    <t>Does not require above the line diagnosis</t>
  </si>
  <si>
    <t>H0023</t>
  </si>
  <si>
    <t>Behavioral health outreach service (planned approach to reach a targeted population)</t>
  </si>
  <si>
    <t>CADC Candidate
CADC
Peer Support Specialist</t>
  </si>
  <si>
    <t>GO + HO</t>
  </si>
  <si>
    <t>H0033</t>
  </si>
  <si>
    <t>Oral Medication Administration, direct observation</t>
  </si>
  <si>
    <t>CADC Candidate
CADC
QMHA</t>
  </si>
  <si>
    <t>Licensed QMHP
QMHP
Mental Health Intern
(RN - See Tips and Guidelines)</t>
  </si>
  <si>
    <t>Licensed QMHP
QMHP
Mental Health Intern</t>
  </si>
  <si>
    <t>HF + HQ</t>
  </si>
  <si>
    <t>HG + HQ</t>
  </si>
  <si>
    <t>H0048</t>
  </si>
  <si>
    <t>Alcohol and/or drug testing; Collection and handling only, specimens other than blood</t>
  </si>
  <si>
    <t>CRM*
CADC Candidate
CADC
LMP**
PSS*
PWS*
(RN and LPN - See Tips and Guidelines)</t>
  </si>
  <si>
    <t xml:space="preserve">When using this code, provider is responsible for paying the lab work directly. 
Services delivered by an RN or LPN credentialed staff without a BH DMAP enrollment must be delivered under the supervision of the licensed clinician who is responsible for the service. Additionally, the supervising clinician's NPI must be used for billing. </t>
  </si>
  <si>
    <t>H0050</t>
  </si>
  <si>
    <t>Alcohol and/or drug services, brief intervention</t>
  </si>
  <si>
    <t xml:space="preserve">
DOES NOT REQUIRE ABOVE THE LINE DIAGNOSIS.</t>
  </si>
  <si>
    <t>TG + HO</t>
  </si>
  <si>
    <t xml:space="preserve">
Services delivered by an RN credentialed staff without a BH DMAP enrollment must be delivered under the supervision of the licensed clinician who is responsible for the service. Additionally, the supervising clinician's NPI must be used for billing. </t>
  </si>
  <si>
    <t>Skills training and development</t>
  </si>
  <si>
    <t>CADC Candidate
CADC
CRM*
PSS*
PWS*
QMHA</t>
  </si>
  <si>
    <t>HF + V1</t>
  </si>
  <si>
    <t>HG + V1</t>
  </si>
  <si>
    <t>HF + V2</t>
  </si>
  <si>
    <t>HG + V2</t>
  </si>
  <si>
    <t>Licensed QMHP 
Mental Health Intern
QMHP</t>
  </si>
  <si>
    <t>Activity therapy</t>
  </si>
  <si>
    <t>J0571</t>
  </si>
  <si>
    <t>Buprenorphine (Subutex), oral, 1 mg.</t>
  </si>
  <si>
    <t>Per mg</t>
  </si>
  <si>
    <t xml:space="preserve">
The tablet is available in 2 mg and 8 mg dose strengths; billed in 1 mg increments.</t>
  </si>
  <si>
    <t>Buprenorphine/Naloxone (Suboxone), oral, &lt; = 3mg.</t>
  </si>
  <si>
    <t>Per tablet</t>
  </si>
  <si>
    <t>HF + KO</t>
  </si>
  <si>
    <t>HG + KO</t>
  </si>
  <si>
    <t>J0573</t>
  </si>
  <si>
    <t>Buprenorphine/naloxone, oral, greater than 3 mg, but less than or equal to 6 mg buprenorphine</t>
  </si>
  <si>
    <t>Per tablet or film</t>
  </si>
  <si>
    <t>Buprenorphine/Naloxone (Suboxone), oral, greater than 6 mg, but less than or equal to 10 mg buprenorphine</t>
  </si>
  <si>
    <t>J0575</t>
  </si>
  <si>
    <t>Buprenorphine/naloxone, oral, greater than 10 mg buprenorphine</t>
  </si>
  <si>
    <t>J2315</t>
  </si>
  <si>
    <t>Naltrexone (Vivitrol) medication cost</t>
  </si>
  <si>
    <t>1mg/unit</t>
  </si>
  <si>
    <t>Cost Reimbursement to $2000</t>
  </si>
  <si>
    <t>Facility provides in-person assistance accessing telehealth services.</t>
  </si>
  <si>
    <t>Q9991</t>
  </si>
  <si>
    <t>Injection, buprenorphine extended-release (sublocade), less than or equal to 100 mg</t>
  </si>
  <si>
    <t>Q9992</t>
  </si>
  <si>
    <t>Injection, buprenorphine extended-release (sublocade), greater than 100 mg</t>
  </si>
  <si>
    <t>T1006</t>
  </si>
  <si>
    <t>Alcohol and/or substance abuse services; Family/couple counseling</t>
  </si>
  <si>
    <t>T1007</t>
  </si>
  <si>
    <t>Alcohol and/or substance abuse services, treatment plan development and/or modification</t>
  </si>
  <si>
    <t>Case management</t>
  </si>
  <si>
    <t xml:space="preserve">CRM*
PSS*
PWS*
QMHA
</t>
  </si>
  <si>
    <t>Services delivered by an RN credentialed staff without a BH DMAP enrollment must be delivered under the supervision of the licensed clinician who is responsible for the service. Additionally, the supervising clinician's NPI must be used for billing.</t>
  </si>
  <si>
    <t>T1502</t>
  </si>
  <si>
    <t>Administration of oral, intramuscular and/or subcutaneous medication by health care agency/professional</t>
  </si>
  <si>
    <t>Services delivered by an RN or LPN credentialed staff without a BH DMAP enrollment must be delivered under the supervision of the licensed clinician who is responsible for the service. Additionally, the supervising clinician's NPI must be used for billing</t>
  </si>
  <si>
    <t>PLACE OF SERVICE CODES</t>
  </si>
  <si>
    <t>MODIFIERS</t>
  </si>
  <si>
    <t>02</t>
  </si>
  <si>
    <t>Independent Clinic</t>
  </si>
  <si>
    <r>
      <rPr>
        <b/>
        <sz val="11"/>
        <rFont val="Calibri"/>
        <family val="2"/>
        <scheme val="minor"/>
      </rPr>
      <t>H9</t>
    </r>
    <r>
      <rPr>
        <sz val="11"/>
        <rFont val="Calibri"/>
        <family val="2"/>
        <scheme val="minor"/>
      </rPr>
      <t xml:space="preserve"> - Court Ordered (court ordered diversion)</t>
    </r>
  </si>
  <si>
    <r>
      <rPr>
        <b/>
        <sz val="11"/>
        <rFont val="Calibri"/>
        <family val="2"/>
        <scheme val="minor"/>
      </rPr>
      <t>HT</t>
    </r>
    <r>
      <rPr>
        <sz val="11"/>
        <rFont val="Calibri"/>
        <family val="2"/>
        <scheme val="minor"/>
      </rPr>
      <t xml:space="preserve"> - Multidisciplinary Team Service</t>
    </r>
  </si>
  <si>
    <r>
      <rPr>
        <b/>
        <sz val="11"/>
        <rFont val="Calibri"/>
        <family val="2"/>
        <scheme val="minor"/>
      </rPr>
      <t>KO</t>
    </r>
    <r>
      <rPr>
        <sz val="11"/>
        <rFont val="Calibri"/>
        <family val="2"/>
        <scheme val="minor"/>
      </rPr>
      <t xml:space="preserve"> - Non-formulary MAT medication</t>
    </r>
  </si>
  <si>
    <r>
      <rPr>
        <b/>
        <sz val="11"/>
        <rFont val="Calibri"/>
        <family val="2"/>
        <scheme val="minor"/>
      </rPr>
      <t>HQ</t>
    </r>
    <r>
      <rPr>
        <sz val="11"/>
        <rFont val="Calibri"/>
        <family val="2"/>
        <scheme val="minor"/>
      </rPr>
      <t xml:space="preserve"> - Group Service
</t>
    </r>
  </si>
  <si>
    <t>Intermediate Care Facility/Individuals with Intellectual Disabilities</t>
  </si>
  <si>
    <t>Non-residential Substance Abuse Treatment Facility</t>
  </si>
  <si>
    <t>Non-residential Opioid Treatment Facility</t>
  </si>
  <si>
    <t>SERVICES PROVIDED WITHIN:</t>
  </si>
  <si>
    <r>
      <rPr>
        <b/>
        <sz val="11"/>
        <rFont val="Calibri"/>
        <family val="2"/>
        <scheme val="minor"/>
      </rPr>
      <t>HB</t>
    </r>
    <r>
      <rPr>
        <sz val="11"/>
        <rFont val="Calibri"/>
        <family val="2"/>
        <scheme val="minor"/>
      </rPr>
      <t xml:space="preserve"> - Adult SUD Residential Program</t>
    </r>
  </si>
  <si>
    <r>
      <rPr>
        <b/>
        <sz val="11"/>
        <rFont val="Calibri"/>
        <family val="2"/>
        <scheme val="minor"/>
      </rPr>
      <t>HF</t>
    </r>
    <r>
      <rPr>
        <sz val="11"/>
        <rFont val="Calibri"/>
        <family val="2"/>
        <scheme val="minor"/>
      </rPr>
      <t xml:space="preserve"> - AMH Certified Chemical Dependency Facility</t>
    </r>
  </si>
  <si>
    <r>
      <rPr>
        <b/>
        <sz val="11"/>
        <rFont val="Calibri"/>
        <family val="2"/>
        <scheme val="minor"/>
      </rPr>
      <t>HG</t>
    </r>
    <r>
      <rPr>
        <sz val="11"/>
        <rFont val="Calibri"/>
        <family val="2"/>
        <scheme val="minor"/>
      </rPr>
      <t xml:space="preserve"> - AMH Certified Opioid Treatment Program</t>
    </r>
  </si>
  <si>
    <r>
      <rPr>
        <b/>
        <sz val="11"/>
        <rFont val="Calibri"/>
        <family val="2"/>
        <scheme val="minor"/>
      </rPr>
      <t>HH</t>
    </r>
    <r>
      <rPr>
        <sz val="11"/>
        <rFont val="Calibri"/>
        <family val="2"/>
        <scheme val="minor"/>
      </rPr>
      <t>- Integrated Co-Occurring Disorders (ICD) Program, services rendered by QMHAs, Peer Support Specialists and SUD Treatment staff. ICD claims must contain at least 2 OHA ICD approved diagnoses.</t>
    </r>
  </si>
  <si>
    <r>
      <rPr>
        <b/>
        <sz val="11"/>
        <rFont val="Calibri"/>
        <family val="2"/>
        <scheme val="minor"/>
      </rPr>
      <t>HO</t>
    </r>
    <r>
      <rPr>
        <sz val="11"/>
        <rFont val="Calibri"/>
        <family val="2"/>
        <scheme val="minor"/>
      </rPr>
      <t xml:space="preserve"> - Integrated Co-Occurring Disorders (ICD) Program, services rendered by QMHPs, LMPs, and Mental Health Interns. ICD claims must contain at least 2 OHA ICD approved diagnoses.</t>
    </r>
  </si>
  <si>
    <r>
      <rPr>
        <b/>
        <sz val="11"/>
        <rFont val="Calibri"/>
        <family val="2"/>
        <scheme val="minor"/>
      </rPr>
      <t>UA</t>
    </r>
    <r>
      <rPr>
        <sz val="11"/>
        <rFont val="Calibri"/>
        <family val="2"/>
        <scheme val="minor"/>
      </rPr>
      <t xml:space="preserve"> - Adole</t>
    </r>
    <r>
      <rPr>
        <b/>
        <sz val="11"/>
        <rFont val="Calibri"/>
        <family val="2"/>
        <scheme val="minor"/>
      </rPr>
      <t>s</t>
    </r>
    <r>
      <rPr>
        <sz val="11"/>
        <rFont val="Calibri"/>
        <family val="2"/>
        <scheme val="minor"/>
      </rPr>
      <t>cent SUD Residential Program</t>
    </r>
  </si>
  <si>
    <r>
      <rPr>
        <b/>
        <sz val="11"/>
        <rFont val="Calibri"/>
        <family val="2"/>
        <scheme val="minor"/>
      </rPr>
      <t>U1</t>
    </r>
    <r>
      <rPr>
        <sz val="11"/>
        <rFont val="Calibri"/>
        <family val="2"/>
        <scheme val="minor"/>
      </rPr>
      <t xml:space="preserve"> - Specialty SUD Residential Program</t>
    </r>
  </si>
  <si>
    <r>
      <rPr>
        <b/>
        <sz val="11"/>
        <rFont val="Calibri"/>
        <family val="2"/>
        <scheme val="minor"/>
      </rPr>
      <t>U2</t>
    </r>
    <r>
      <rPr>
        <sz val="11"/>
        <rFont val="Calibri"/>
        <family val="2"/>
        <scheme val="minor"/>
      </rPr>
      <t xml:space="preserve"> - Integrated Co-Occurring Disorders (ICD) Residential Treatment services. ICD claims must contain at least 2 OHA ICD approved diagnoses.</t>
    </r>
  </si>
  <si>
    <r>
      <rPr>
        <b/>
        <sz val="11"/>
        <rFont val="Calibri"/>
        <family val="2"/>
        <scheme val="minor"/>
      </rPr>
      <t>TN</t>
    </r>
    <r>
      <rPr>
        <sz val="11"/>
        <rFont val="Calibri"/>
        <family val="2"/>
        <scheme val="minor"/>
      </rPr>
      <t xml:space="preserve"> - Culturally and Linguistically Specific Services for rural providers</t>
    </r>
  </si>
  <si>
    <r>
      <rPr>
        <b/>
        <sz val="11"/>
        <color rgb="FF000000"/>
        <rFont val="Calibri"/>
        <family val="2"/>
      </rPr>
      <t>V1</t>
    </r>
    <r>
      <rPr>
        <sz val="11"/>
        <color rgb="FF000000"/>
        <rFont val="Calibri"/>
        <family val="2"/>
      </rPr>
      <t xml:space="preserve"> - 1115 SUD Demonstration modifier Support Employment services</t>
    </r>
  </si>
  <si>
    <r>
      <rPr>
        <b/>
        <sz val="11"/>
        <color rgb="FF000000"/>
        <rFont val="Calibri"/>
        <family val="2"/>
      </rPr>
      <t>V2</t>
    </r>
    <r>
      <rPr>
        <sz val="11"/>
        <color rgb="FF000000"/>
        <rFont val="Calibri"/>
        <family val="2"/>
      </rPr>
      <t xml:space="preserve"> - 1115 SUD Demonstration modifier Supported Housing services</t>
    </r>
  </si>
  <si>
    <r>
      <rPr>
        <b/>
        <sz val="11"/>
        <rFont val="Calibri"/>
        <family val="2"/>
        <scheme val="minor"/>
      </rPr>
      <t>MODIFIER NOTE</t>
    </r>
    <r>
      <rPr>
        <sz val="11"/>
        <rFont val="Calibri"/>
        <family val="2"/>
        <scheme val="minor"/>
      </rPr>
      <t>: HF &amp; HG modifiers determine rate if other modifiers are present.</t>
    </r>
  </si>
  <si>
    <r>
      <rPr>
        <b/>
        <sz val="11"/>
        <color rgb="FF000000"/>
        <rFont val="Calibri"/>
        <family val="2"/>
      </rPr>
      <t>TPL NOTE</t>
    </r>
    <r>
      <rPr>
        <sz val="11"/>
        <color rgb="FF000000"/>
        <rFont val="Calibri"/>
        <family val="2"/>
      </rPr>
      <t>: The following codes do not require Medicare to be billed first - all H-codes, all T-codes, all J-codes, 90849, 90853, 90887, 97810, 97811, 97813, and 97814.</t>
    </r>
  </si>
  <si>
    <r>
      <rPr>
        <b/>
        <sz val="11"/>
        <rFont val="Calibri"/>
        <family val="2"/>
        <scheme val="minor"/>
      </rPr>
      <t>MEDICAID ENROLLMENT/DMAP NOTE</t>
    </r>
    <r>
      <rPr>
        <sz val="11"/>
        <rFont val="Calibri"/>
        <family val="2"/>
        <scheme val="minor"/>
      </rPr>
      <t>: All clinicians providing SUD services must be enrolled in Oregon Medicaid as an A/D Provider Type in order to be reimbursed for SUD services rendered.</t>
    </r>
  </si>
  <si>
    <r>
      <rPr>
        <b/>
        <sz val="11"/>
        <rFont val="Calibri"/>
        <family val="2"/>
        <scheme val="minor"/>
      </rPr>
      <t xml:space="preserve">* CRM/PSS/PWS </t>
    </r>
    <r>
      <rPr>
        <sz val="11"/>
        <rFont val="Calibri"/>
        <family val="2"/>
        <scheme val="minor"/>
      </rPr>
      <t xml:space="preserve">- Staff members providing services under this credential must meet requirements for both Certified Recovery Monitor (per ACCBO) and Peer Support Specialist per applicable OARs and must be certified as a Traditional Health Worker through the State of Oregon. Peer Wellness Specialists are required to complete approved training programs and must be certified as a Traditional Health Worker through the State of Oregon. </t>
    </r>
  </si>
  <si>
    <t>**In order to provide substance use disorder treatment, treatment staff holding a health or allied provider license issued by the Oregon Medical Board, Board of Psychologist Examiners, Board of Licensed Social Workers, Board of Licensed Professional Counselors and Therapists. or Oregon State Board of Nursing shall possess documentation of at least 60 contact hours of academic or continuing professional education in substance use disorders treatment. It is the responsibility of the providing agency to obtain and maintain documentation of this additional training. (OAR 309-019-0125 (7)(d))</t>
  </si>
  <si>
    <t>CONNECT SERVICE TYPE</t>
  </si>
  <si>
    <t>CONNECT STATUS</t>
  </si>
  <si>
    <t>PROCEDURE CODES</t>
  </si>
  <si>
    <t>SERVICE DEFAULT SPAN
(Length of Service)</t>
  </si>
  <si>
    <t>PAYMENT METHOD</t>
  </si>
  <si>
    <t>APPLICABLE FEE SCHEDULE (FFS AND/OR FFSE)</t>
  </si>
  <si>
    <t>ALTERNATIVE PAYMENT MODEL (APM) AMOUNT (IF APPLICABLE)</t>
  </si>
  <si>
    <t>FFS PROVIDERS</t>
  </si>
  <si>
    <t>APM PROVIDERS</t>
  </si>
  <si>
    <t>ABA Applied Behavioral Analysis</t>
  </si>
  <si>
    <t>PEND</t>
  </si>
  <si>
    <t>0362T, 0373T, 97151, 97152, 97153, 97154, 97155, 97156, 97157, 97158, 99366, 99368</t>
  </si>
  <si>
    <t>FFS</t>
  </si>
  <si>
    <t>MH and CLSS rates</t>
  </si>
  <si>
    <t>n/a</t>
  </si>
  <si>
    <t>ACT 
Assertive Community Treatment</t>
  </si>
  <si>
    <t xml:space="preserve">90785, 90791, 90792, 90832, 90833, 90834, 90836, 90837, 90838, 90839, 90840, 90846, 90847, 90849, 90853, 90882, 90887, 90899, 96202, 96203, 98966, 98967, 98968,  99202, 99203, 99204, 99205, 99212, 99213, 99214, 99215, 99341, 99342, 99344, 99345, 99347, 99348, 99349, 99350, 99358, 99359, 99407, 99415, 99416, 99417, 99421, 99422, 99423, 99441, 99442, 99443, G0176, G0177, G2012, G2025, H0002, H0004, H0031, H0032, H0034, H0036, H0038, H0039, H2000, H2010, H2011, H2014, H2021, H2027, H2032, Q3014, S9453, T1016, T1023; H0039; H2023; </t>
  </si>
  <si>
    <t>APM</t>
  </si>
  <si>
    <t>Per provider contract</t>
  </si>
  <si>
    <t>• Cascadia Behavioral Healthcare
• Central City Concern
• Lifeworks   
• NARA 
• Outside In
• Telecare</t>
  </si>
  <si>
    <t>Assessment Plus Two</t>
  </si>
  <si>
    <t>Auto Approved</t>
  </si>
  <si>
    <t>90785, 90791, 90792, 90832, 90833, 90834, 90836, 90837, 90838, 90839, 90840, 90846, 90847, 90849, 90853, 90882, 90887, 96202, 96203, 98966, 98967, 98968, 99202, 99203, 99204, 99205, 99212, 99213, 99214, 99215, 99341, 99342, 99344, 99345, 99347, 99348, 99349, 99350, 99358, 99359, 99407, 99415, 99416, 99417, 99421, 99422, 99423, 99441, 99442, 99443, G0176, G0177, G2012, G2025, H0004, H0031, H0032, H0034, H0036, H0038, H2000, H2010, H2011, H2014, H2021, H2027, H2032, Q3014, S9453, T1016, T1023</t>
  </si>
  <si>
    <t>1 YEAR</t>
  </si>
  <si>
    <t xml:space="preserve">APM or FFS </t>
  </si>
  <si>
    <t>APM: FFSE per FFSE rates fee schedule
FFS: MH and CLSS rates or per provider contract as applicable</t>
  </si>
  <si>
    <t>APM Case Rate Adult &amp; Child: $410 paid out on first valid encounter submission
FFS: n/a - See fee schedule</t>
  </si>
  <si>
    <t>* A Healing Intention LLC
* Balance Center for Children and Families LLC
* Catholic Community Services of Western Washington
* Connections First LLC
* Fora Health Inc.
* Lake Oswego Counseling Center
* Multnomah County
* NT Cares LLC
* NW Counseling Associates
* Outside In
* Owls Nest North Therapy Joint LLC
* Pacific University
* Recovery Works NW LLC
* Restore Therapy
* Volunteers of America
* Willamette Valley Family Center</t>
  </si>
  <si>
    <t>* Albertina Kerr Centers
* Alliance Counseling Center Inc
* Behavioral Health Counseling (Pacific NW Behavioral Health)
* Bridge City Counseling
* Cascadia Behavioral Health
* Catholic Charities
* Central City Concern
* Clackamas County
* Hands on Medicine (Shelda Holmes)
* Integrative Trauma Treatment Center
* Kinship House
* LifeStance Health
* Lifeworks Northwest
* Morrison Center Child and Family Services
* New Narrative
* Northwest ADHD Treatment Center
* Options Counseling Center
* Oregon Integrated Health (ClinicOps, LLC)
* Pearl Health Center
* Portland Mental Health and Wellness (Larsen Sanchez Psychology LLC)
* Quest Center for Integrative Health
* Sequoia Mental Health Services Inc
* St. Marys Home for Boys
* Trillium Family Services
* Willamette Health &amp; Wellness LLC
* Wolf Pack Consulting and Therapeutic Services LLC</t>
  </si>
  <si>
    <t>Child Welfare Resource Support Network</t>
  </si>
  <si>
    <t>90785, 90791, 90792, 90832, 90833, 90834, 90836, 90837, 90838, 90839, 90840, 90846, 90847, 90849, 90853, 90882, 90887, 96202, 96203, 98966, 98967, 98968,  99202, 99203, 99204, 99205, 99212, 99213, 99214, 99215, 99341, 99342, 99344, 99345, 99347, 99348, 99349, 99350, 99358, 99359, 99407, 99415, 99416, 99417, 99421, 99422, 99423, 99441, 99442, 99443,  G0176, G0177, G2012, G2025, H0004, H0031, H0032, H0034, H0036, H0038, H2000, H2010, H2011, H2014, H2021, H2027, H2032, Q3014,  S9453, T1016, T1023</t>
  </si>
  <si>
    <t>90 DAYS</t>
  </si>
  <si>
    <t xml:space="preserve">• Catholic Community Services of Western Washington </t>
  </si>
  <si>
    <t>Crisis Services CMHP</t>
  </si>
  <si>
    <t>00104, 0362T, 0373T, 90785, 90791, 90792, 90832, 90833, 90834, 90836, 90837, 90838, 90839, 90840, 90846, 90847, 90849, 90853, 90867, 90868, 90870, 90882,  90887, 96130, 96131, 96136, 96137, 96202, 96203, 97151, 97152, 97153, 97154, 97155, 97156, 97157, 97158, 98966, 98967, 98968,  99202, 99203, 99204, 99205, 99212, 99213, 99214, 99215, 99252, 99253,  99341, 99342, 99344, 99345, 99347, 99348, 99349, 99350, 99358, 99359 99366, 99368, 99407, 99415, 99416, 99417, 99421, 99422, 99423, 99441, 99442, 99443, G0176, G0177, G2012, G2025, H0004, H0019, H0031, H0032, H0034, H0035, H0036, H0037, H0038, H0045, H2000, H2010, H2011, H2012, H2013, H2014, H2021, H2023, H2027, H2032, Q3014, S9453, S9480, T1005, T1016, T1023</t>
  </si>
  <si>
    <t xml:space="preserve">• Cascadia Behavioral Healthcare
• Multnomah County Health Dept
• Clackamas County Community Health Division </t>
  </si>
  <si>
    <t>Crisis Stabilization Treatment</t>
  </si>
  <si>
    <t>90785, 90791, 90832, 90834, 90837, 90839, 90840, 90846, 90847, 90849, 90853, 90882, 90887, 96202, 96203, 99358, 99359, 99407, G0176, G0177, H0004, H0031, H0032, H0034, H0036, H0038, H2000, H2011, H2014, H2021, H2027, H2032, S9453, T1016, T1023</t>
  </si>
  <si>
    <t>30 DAYS</t>
  </si>
  <si>
    <t>$2,730 case rate per month paid out on first valid encounter submission</t>
  </si>
  <si>
    <t>Culturally Specific</t>
  </si>
  <si>
    <t>90785, 90791, 90792, 90832, 90833, 90834, 90836, 90837, 90838, 90839, 90840, 90846, 90847, 90849, 90853, 90882, 90887, 90899, 96202, 96203, 98966, 98967, 98968,  99202, 99203, 99204, 99205, 99212, 99213, 99214, 99215, 99341, 99342, 99344, 99345, 99347, 99348, 99349, 99350, 99358, 99359, 99407, 99415, 99416 ,99417, 99421, 99422, 99423, 99441, 99442, 99443, G0176, G0177, G2012, G2025, H0004, H0031, H0032, H0034, H0036, H0038, H2000, H2010, H2011, H2014, H2021, H2027, H2032, Q3014, S9453, T1016, T1023</t>
  </si>
  <si>
    <t>N/A+D12</t>
  </si>
  <si>
    <t>• ASIAN HEALTH &amp; SERVICE CENTER
• LUTHERAN COMMUNITY SERVICES NW
• NATIVE AMERICAN REHABILITATION ASSOCIATION OF THE NORTHWEST
• UNIVERSITY PROFESSIONAL SERVICES - AVEL GORDLY CENTER FOR HEALING
• OHSU - IPP</t>
  </si>
  <si>
    <t>DBT IOP</t>
  </si>
  <si>
    <t xml:space="preserve">• Portland DBT Institute Inc.
</t>
  </si>
  <si>
    <t>EASA Early Assessment and Support Alliance</t>
  </si>
  <si>
    <t>00104, 0362T, 0373T, 90785, 90791, 90792, 90832, 90833, 90834, 90836, 90837, 90838, 90839, 90840, 90846, 90847, 90849, 90853, 90867, 90868, 90869, 90870, 90882, 90887, 96130, 96131, 96136, 96137, 96202, 96203, 97151, 97152, 97153, 97154, 97155, 97156, 97157, 97158, 98966, 98967, 98968, 99202, 99203, 99204, 99205, 99212, 99213, 99214, 99215, 99252, 99253, 99341, 99342, 99344, 99345, 99347, 99348, 99349, 99350, 99366, 99368, 99358, 99359, 99407, 99415, 99416, 99417, 99421, 99422, 99423, 99441, 99442, 99443, G0176, G0177, G2012, G2025, H0004, H0019, H0031, H0032, H0034, H0035, H0036, H0037, H0038, H0045, H2000, H2010, H2011, H2012, H2013, H2014,  H2021 ,H2023, H2027, H2032, Q3014, S9453, S9480, T1005, T1016, T1023</t>
  </si>
  <si>
    <t>12 MONTHS</t>
  </si>
  <si>
    <t>APM or FFS based on provider contract</t>
  </si>
  <si>
    <t>APM Case Rate: $11,011  paid out on first valid encounter submission
FFS: n/a - See fee schedule</t>
  </si>
  <si>
    <t>• Lifeworks NW</t>
  </si>
  <si>
    <t>• Multnomah County Health Dept</t>
  </si>
  <si>
    <t>Eating Disorder Partial IOP</t>
  </si>
  <si>
    <t>90785, 90791, 90792, 90832, 90833, 90834, 90836, 90837, 90838, 90839, 90840, 90846, 90847, 90849, 90853, 90882, 90887, 96202, 96203, 98966, 98967, 98968,  99202, 99203, 99204, 99205, 99212, 99213, 99214, 99215, 99341, 99342, 99344, 99345, 99347, 99348, 99349, 99350, 99358, 99359, 99407, 99415, 99416, 99417, 99421, 99422, 99423, 99441, 99442, 99443, G0176, G0177, G2012, H0004, H0031, H0032, H0034, H0035, H0036, H0038, H2011, H2027, Q3014, S9453, S9480, T1016, T1023, RV0905, RV0912, RV0913</t>
  </si>
  <si>
    <t xml:space="preserve">FFS  </t>
  </si>
  <si>
    <t>MH and CLSS rates or per provider contract as applicable</t>
  </si>
  <si>
    <t>• Kartini Clinic 
• Portland DBT Institute Inc. 
• Providence DBT
• RainRock Treatment Center</t>
  </si>
  <si>
    <t>Eating Disorder Residential</t>
  </si>
  <si>
    <t>H0017, H0019, H2013
Revenue codes: 0124, 0912, 1001, 1002</t>
  </si>
  <si>
    <t>• RainRock Treatment Center
• West Linn Clementine</t>
  </si>
  <si>
    <t>Eating Disorder Treatment</t>
  </si>
  <si>
    <t>90785, 90791, 90792, 90832, 90833, 90834, 90836, 90837, 90838, 90839, 90840, 90846, 90847, 90849, 90853, 90870, 90882, 90887, 90899, 96202, 96203, 98966, 98967, 98968, 99202, 99203, 99204, 99205, 99212, 99213, 99214, 99215, 99341, 99342, 99344, 99345, 99347, 99348, 99349, 99350, 99358, 99359, 99407, 99415, 99416, 99417, 99421, 99422, 99423, 99441, 99442, 99443, G0176, G0177, G2012, H0004, H0031, H0032, H0034, H0035, H2000, H2010, H2011, H2013, H2014,  Q3014, S9453, S9480, T1016</t>
  </si>
  <si>
    <t>MH and CLSS Rates</t>
  </si>
  <si>
    <t xml:space="preserve">• Portland DBT Institute
• Providence St Vincent Medical Center
</t>
  </si>
  <si>
    <t>ECT Electroconvulsive Therapy</t>
  </si>
  <si>
    <t>00104, 90870</t>
  </si>
  <si>
    <t>• Providence Health and Services</t>
  </si>
  <si>
    <t>Intensive Treatment HBS</t>
  </si>
  <si>
    <t>90785, 90791, 90792, 90832, 90833, 90834, 90836, 90837, 90838, 90839, 90840, 90846, 90847, 90849, 90853, 90882, 90887, 96202, 96203, 98966, 98967, 98968,  99202, 99203, 99204, 99205, 99212, 99213, 99214, 99215, 99341, 99342, 99344, 99345, 99347, 99348, 99349, 99350, 99358, 99359, 99407, 99415, 99416, 99417, 99421, 99422, 99423, 99441, 99442, 99443,  G0176, G0177, G2012,  H0004, H0031, H0032, H0034, H0036, H0038, H2000, H2010, H2011, H2014, H2021, H2027, H2032, Q3014,  S9453, T1016, T1023</t>
  </si>
  <si>
    <t>APM of case rate paid per provider contracted rate on first valid encounter submission</t>
  </si>
  <si>
    <t xml:space="preserve">• Catholic Community Services of Western Washington 
• YOUTH VILLAGES INC
</t>
  </si>
  <si>
    <t xml:space="preserve">Level A </t>
  </si>
  <si>
    <t>90785, 90791, 90792, 90832, 90833, 90834, 90836, 90837, 90838, 90839, 90840, 90846, 90847, 90849, 90853, 90882, 90887, 96202, 96203, 98966, 98967, 98968,  99202, 99203, 99204, 99205, 99212, 99213, 99214, 99215, 99341, 99342, 99344, 99345, 99347, 99348, 99349, 99350, 99358, 99359, 99407, 99415, 99416, 99417, 99421, 99422, 99423, 99441, 99442, 99443, G0176, G0177, G2012, G2025, H0004, H0031, H0032, H0034, H0036, H0038, H2000, H2010, H2011, H2014, H2021, H2027, H2032, Q3014, S9453, T1016, T1023</t>
  </si>
  <si>
    <t>6 MONTHS</t>
  </si>
  <si>
    <t>APM: FFSE Rates
FFS: MH and CLSS Rates</t>
  </si>
  <si>
    <t>APM Case Rate Adult &amp; Child: $888  paid out on first valid encounter submission
FFS: n/a - See fee schedule</t>
  </si>
  <si>
    <t>• A Healing Intention • CODA • Connections First •  Fora Health • Lake Oswego Counseling • Multnomah County Health Dept • Multnomah County DCJ • NT Cares • NW Counseling Associates • OHSU-Child &amp; Adolescent Psych • Outside In • Owls Nest • Pacific University • Recovery Works NW • Restore Therapy • Volunteers of America</t>
  </si>
  <si>
    <t>• Albertina Kerr • Alliance Counseling • Bridge City Counseling • Cascadia Behavioral Healthcare • Catholic Charities * Central City • Clackamas Behavioral Health • Hands On Medicine • Integrative Trauma Tx Center • Kinship •  LifeStance Health • Lifeworks • Morrison • New Narrative • NW ADHD • Options • Pearl Health Center •  Pacific NW Behavioral Health (Behavioral Health Counseling) • Portland Mental Health &amp; Wellness • Quest • Sequoia Mental Health Services Inc • St. Marys Home for Boys • Trillium Family Services •   Willamette Health &amp; Wellness • Wolf Pack Counseling •  ClinicOps, LLC (Oregon Integrated Health)</t>
  </si>
  <si>
    <t>Level A Adult SPMI</t>
  </si>
  <si>
    <t xml:space="preserve">90785, 90791, 90792, 90832, 90833, 90834, 90836, 90837, 90838, 90839, 90840, 90846, 90847, 90849, 90853, 90882, 90887, 90899, 96202, 96203, 98966, 98967, 98968,  99202, 99203, 99204, 99205, 99212, 99213, 99214, 99215, 99341, 99342, 99344, 99345, 99347, 99348, 99349, 99350, 99358, 99359, 99407, 99415, 99416, 99417, 99421, 99422, 99423, 99441, 99442, 99443, G0176, G0177, G2012, G2025, H0004, H0031, H0032, H0034, H0036, H0038, H2000, H2010, H2011, H2014, H2021, H2027, H2032, Q3014, S9453, T1016, T1023
</t>
  </si>
  <si>
    <t>FFSE Rates</t>
  </si>
  <si>
    <t>APM Case Rate: $956  paid out on first valid encounter submission</t>
  </si>
  <si>
    <t>• Cascadia Behavioral Healthcare • Catholic Charities • Central City • Clackamas Behavioral Health • LifeStance Health • Lifeworks • New Narrative • Quest • Sequoia Mental Health Services Inc</t>
  </si>
  <si>
    <t>Level B</t>
  </si>
  <si>
    <t xml:space="preserve">90785, 90791, 90792, 90832, 90833, 90834, 90836, 90837, 90838, 90839, 90840, 90846, 90847, 90849, 90853, 90882, 90887, 96202, 96203, 98966, 98967, 98968,  99202, 99203, 99204, 99205, 99212, 99213, 99214, 99215, 99341, 99342, 99344, 99345, 99347, 99348, 99349, 99350, 99358, 99359, 99407, 99415, 99416, 99417, 99421, 99422, 99423, 99441, 99442, 99443, G0176, G0177, G2012, G2025, H0004, H0031, H0032, H0034, H0036, H0038, H2000, H2010, H2011, H2014, H2021, H2027, H2032, Q3014, S9453, T1016, T1023
</t>
  </si>
  <si>
    <t>APM Case Rate Adult: $1,195  paid out on first valid encounter submission
APM Case Rate Child: $1,502 paid out on first valid encounter submission
FFS: n/a - See fee schedule</t>
  </si>
  <si>
    <t>• A Healing Intention • CODA • Connections First • Fora Health • Lake Oswego Counseling • Multnomah County Health Dept • Multnomah County DCJ • NT Cares • NW Counseling Associates • OHSU-Child &amp; Adolescent Psych • Outside In • Owls Nest • Pacific University • Recovery Works NW • Restore Therapy • Volunteers of America</t>
  </si>
  <si>
    <t>• Albertina Kerr • Alliance Counseling • Bridge City Counseling • Cascadia Behavioral Healthcare • Catholic Charities • Central City • Clackamas Behavioral Health • Hands On Medicine • Integrative Trauma Tx Center • Kinship • LifeStance Health •  Lifeworks • Morrison • New Narrative • NW ADHD • Options • Pearl Health Center •  Pacific NW Behavioral Health (Behavioral Health Counseling) • Portland Mental Health &amp; Wellness • Quest • Sequoia Mental Health Services Inc • St. Marys Home for Boys • Trillium Family Services •   Willamette Health &amp; Wellness • Wolf Pack Counseling • ClinicOps, LLC (Oregon Integrated Health)</t>
  </si>
  <si>
    <t>Level B Adult SPMI</t>
  </si>
  <si>
    <t>APM Case Rate: $2,048  paid out on first valid encounter submission</t>
  </si>
  <si>
    <t>Level C</t>
  </si>
  <si>
    <t>APM Case Rate Adult: $1,911  paid out on first valid encounter submission
APM Case Rate Child: $3,482 paid out on first valid encounter submission
FFS: n/a - See fee schedule</t>
  </si>
  <si>
    <t>• Albertina Kerr • Alliance Counseling • Bridge City Counseling • Cascadia Behavioral Healthcare • Catholic Charities • Central City • Clackamas Behavioral Health • Hands On Medicine • Integrative Trauma Tx Center • Kinship • LifeStance Health • Lifeworks • Morrison • New Narrative • NW ADHD • Options * Pearl Health Center •  Pacific NW Behavioral Health (Behavioral Health Counseling) • Portland Mental Health &amp; Wellness • Quest • Sequoia Mental Health Services Inc • St. Marys Home for Boys • Trillium Family Services •  Willamette Health &amp; Wellness • Wolf Pack Counseling • ClinicOps, LLC (Oregon Integrated Health)</t>
  </si>
  <si>
    <t>Level C Adult SPMI</t>
  </si>
  <si>
    <t>90785, 90791, 90792, 90832, 90833, 90834, 90836, 90837, 90838, 90839, 90840, 90846, 90847, 90849, 90853, 90882, 90887, 90899, 96202, 96203, 98966, 98967, 98968,  99202, 99203, 99204, 99205, 99212, 99213, 99214, 99215, 99341, 99342, 99344, 99345, 99347, 99348, 99349, 99350, 99358, 99359, 99407, 99415, 99416, 99417, 99421, 99422, 99423, 99441, 99442, 99443, G0176, G0177, G2012, G2025, H0004, H0031, H0032, H0034, H0036, H0038, H2000, H2010, H2011, H2014, H2021, H2027, H2032, Q3014, S9453, T1016, T1023</t>
  </si>
  <si>
    <t>APM Case Rate: $4,641  paid out on first valid encounter submission</t>
  </si>
  <si>
    <t>Level D Adult ICM</t>
  </si>
  <si>
    <t>APM Case Rate: $11,563  paid out on first valid encounter submission</t>
  </si>
  <si>
    <t>• Cascadia Behavioral Healthcare • Central City • Lifeworks • New Narrative • Sequoia Mental Health Services Inc</t>
  </si>
  <si>
    <t>Level D Adult TAY</t>
  </si>
  <si>
    <t>Lifeworks
New Narrative
Sequoia Mental Health Services Inc</t>
  </si>
  <si>
    <t>Level D Child</t>
  </si>
  <si>
    <t>APM Case Rate: $8,232  paid out on first valid encounter submission</t>
  </si>
  <si>
    <t xml:space="preserve">• Albertina Kerr • Clackamas Behavioral Health • Lifeworks • Morrison • Options • Trillium Family Services • Wolf Pack Counseling </t>
  </si>
  <si>
    <t>MH General Outpatient</t>
  </si>
  <si>
    <t xml:space="preserve">90785, 90791, 90792, 90832, 90833, 90834, 90836, 90837, 90838, 90839, 90840, 90846, 90847, 90849, 90853, 90882, 90887, 96202, 96203, 98966, 98967, 98968,  99202, 99203, 99204, 99205, 99212, 99213, 99214, 99215, 99341, 99342, 99344, 99345, 99347, 99348, 99349, 99350, 99358, 99359, 99407, 99415, 99416, 99417, 99421, 99422, 99423, 99441, 99442, 99443, G0176, G0177, G2012, G2025, H0004, H0031, H0032, H0034, H0036, H0038, H2000, H2010, H2011, H2014, H2021, H2027, H2032, Q3014,  S9453, T1016, T1023
</t>
  </si>
  <si>
    <t>Partial Hospital IOP</t>
  </si>
  <si>
    <t>H0035, S9480
90785, 90791, 90792, 90832, 90833, 90834, 90836, 90837, 90838, 90853, H0031, T1023</t>
  </si>
  <si>
    <t>• Charlie Health 
• Larsen Sanchez Psychology LLC dba Portland Mental Health and Wellness 
• Providence</t>
  </si>
  <si>
    <t>PDTS Psychiatric Day Treatment Services</t>
  </si>
  <si>
    <t>H0037, H2012</t>
  </si>
  <si>
    <t>• Lifeworks NW
• Trillium Family Services</t>
  </si>
  <si>
    <t>PRTS Psychiatric Residential Treatment Services</t>
  </si>
  <si>
    <t>H0019, H2013</t>
  </si>
  <si>
    <t>APM for days 0-100 and
FFS for days 101+</t>
  </si>
  <si>
    <t>APM Case Rate: $56,363 for days 0-100 paid out on first valid encounter submission</t>
  </si>
  <si>
    <t>• Trillium Family Services</t>
  </si>
  <si>
    <t>Psychological Testing</t>
  </si>
  <si>
    <t>90791, 90837, 96130, 96131, 96136, 96137, 96138, 96139, 99358, 99359</t>
  </si>
  <si>
    <t>• Cascadia Behavioral Healthcare
• Central City Concern
• Clackamas County
• LifeStance
• Lifeworks
• Mindsights
• Morrison Child &amp; Family Services
• Myco Van
• Northwest ADHD Treatment Center
• Patrice Carrello
• Portland Mental Health and Wellness
• Robert Olsen MD LLC dba BestMind Behavioral Health
• Trillium Family Services</t>
  </si>
  <si>
    <t>Respite</t>
  </si>
  <si>
    <t>H0045, H2013, T1005</t>
  </si>
  <si>
    <t>• St Marys Home For Boys</t>
  </si>
  <si>
    <t>* Cascadia Behavioral Healthcare
* Lifeline Connections
* Telecare
* Morrison Child &amp; Family Services</t>
  </si>
  <si>
    <t>Sub Acute</t>
  </si>
  <si>
    <t>• Albertina Kerr Centers</t>
  </si>
  <si>
    <t>Supportive Employment</t>
  </si>
  <si>
    <t xml:space="preserve">
• Cascadia Behavioral Healthcare
• Central City Concern
• Clackamas County Community Health Division
• Lifeworks NW 
• Sequoia Mental Health Services Iinc</t>
  </si>
  <si>
    <t>TMS Transcranial Magnetic Stimulation</t>
  </si>
  <si>
    <t>90867, 90868, 90869. 98966, 98967, 98968, 99202, 99203, 99204, 99205, 99212, 99213, 99214, 99215, 99341, 99342, 99344, 99345, 99347, 99348, 99349, 99350, 99358, 99359, 99415, 99416, 99417, 99421, 99422, 99423, G2012, Q3014</t>
  </si>
  <si>
    <t>• Oregon Change Clinic
• Robert Olsen MD LLC DBA Bestmind Behavioral Health</t>
  </si>
  <si>
    <t>PROVIDERS</t>
  </si>
  <si>
    <t xml:space="preserve">SUD Assessment </t>
  </si>
  <si>
    <t>90791, G2025, G9012, H0001, H0002, H0006, H0022, H0023, H0048, H0050, H2011, H2014, H2032, J3490, T1007, T1016</t>
  </si>
  <si>
    <t>SUD, ICD &amp; CLSS Rates</t>
  </si>
  <si>
    <t>SUD Day Treatment</t>
  </si>
  <si>
    <t>90791, 90832, 90834, 90837, 90846, 90847, 90849, 90853, 90887, 97810, 97811, 97813, 97814, 98966, 98967, 98968, 99202, 99203, 99204, 99205, 99211, 99212, 99213, 99214, 99215, 99358, 99359, 99415, 99416, 99417, 99421, 99422, 99433, 99441, 99442, 99443, G2012, G2025, G9012, H0001, H0002, H0004, H0005, H0006, H0022, H0023, H0033, H0034, H0038, H0048, H0050, H2010, H2011, H2014, H2032, Q3014, T1006, T1007, T1016, T1502</t>
  </si>
  <si>
    <t>ANOTHER CHANCE CLINICAL SERVICES LLC ;  FORA HEALTH ;  PROVIDENCE CHEMICAL DEPENDENCY</t>
  </si>
  <si>
    <t>SUD General Outpatient</t>
  </si>
  <si>
    <t>90791, 90832, 90834, 90837, 90846, 90847, 90849, 90853, 90887, 97810, 97811, 97813, 97814, 98966, 98967, 98968, 99202, 99203, 99204, 99205, 99211, 99212, 99213, 99214, 99215, 99358, 99359, 99415, 99416, 99417, 99421, 99422, 99423, 99441, 99442, 99443, G2012, G2025, G9012, H0001, H0002, H0004, H0005, H0006, H0016, H0020, H0022, H0023, H0033, H0034, H0038, H0048, H0050, H2010, H2011, H2014, , H2032, J0571, J0572, J0573, J0574, J0575, J2315, J3490,  Q3014, Q9991, Q9992, T1006, T1007, T1016, T1502</t>
  </si>
  <si>
    <t>SUD IOP Intensive Outpatient</t>
  </si>
  <si>
    <t>90791, G9012, H0001, H0002, H0015, H0022, H0023, H0048, H0050, H2011, H2014, H2032, J3490</t>
  </si>
  <si>
    <t>ACADIA NORTHWEST ; ADVANCE TREATMENT CENTER LLC ; ALLIED HEALTH SERVICES ; ANOTHER CHANCE CLINICAL SERVICES LLC ; CASCADIA BEHAVIORAL HEALTHCARE ; CENTRAL CITY CONCERN ; CLACKAMAS COUNTY HEALTH ; CLACKAMAS PEDIATRIC CLINIC ; CODA ; COLUMBIA COMMUNITY MENTAL HEALTH ; CROSSROADS TREATMENT &amp; COUNSELING SERVICES LLC ; FORA HEALTH ; INNER JOURNEY HEALING ARTS ; INTEGRATED HEALTH CLINICS ; INTEGRATIVE TRAUMA TREATMENT CENTER LLC ; LIFELINE CONNECTIONS ; LIFESTANCE HEALTH ; LIFEWAYS ; LIFEWORKS NW ; MODUS VIVENDI LLC ; MORRISON CHILD &amp; FAMILY SERVICES ; MULTNOMAH COUNTY HEALTH DEPT ; NARA NW ; NEW NARRATIVE   ; NORTHWEST FAMILY SERVICES ; NORTHWEST TREATMENT ; NW Treatment ; OUTSIDE IN ; PACIFIC ALCOHOL AND DRUG COUNSELING ; PROFESSIONAL MENTAL HEALTH CARE PLLC ; PROVIDENCE ; QUEST CENTER FOR INTEGRATIVE HEALTH ; REACHING IN SERVING KIDS AND FAMILY LLC ; RECOVERY WORKS NW ; RENAISSANCE RECOVERY RESOURCES INC ; SEQUOIA MENTAL HEALTH SERVICES INC ; SERENITY LANE ; SOLUTIONS GROUP NW LLC ; TERAS INTERVENTION AND COUNSELING INC ; VOLUNTEERS OF AMERICA OF OREGON ; WOLF PACK CONSULTING AND THERAPEUTIC SERVICES LLC</t>
  </si>
  <si>
    <t>SUD Medication Assisted Treatment OTP</t>
  </si>
  <si>
    <t xml:space="preserve">90791, 90832, 90834, 90837, 90846, 90847, 90849, 90853, 90887, 97810, 97811, 97813, 97814, 98966, 98967, 98968, 99202, 99203, 99204, 99205, 99211, 99212, 99213, 99214, 99215, 99358, 99359, 99415, 99416, 99417, 99421, 99422, 99423, 99441, 99442, 99443, G2012, G2025, G2067, G2068, G2069, G2070, G2071, G2072, G2073, G2074, G2076, G2077, G2078, G2079, G2080, G2086, G2087, G2088, G2215, G9012, H0001, H0002, H0004, H0005, H0006, H0016, H0020, H0022, H0023, H0033, H0034, H0038, H0048, H0050, H2010, H2011, H2014, H2032, J0571, J0572, J0573, J0574, J0575, J2315, J3490, Q3014, T1006, T1007, T1016, T1502, </t>
  </si>
  <si>
    <t>ALLIED HEALTH SERVICES /CRC HEALTH OREGON ;  CODA INC ; FOR A HEALTH ; GRAND RONDE HEALTH AND WELLNESS CENTER ; INTEGRATED HEALTH CLINICS EUGENE ;  METRO TREATMENT OF OREGON LP</t>
  </si>
  <si>
    <t>SUD Residential</t>
  </si>
  <si>
    <t>H0018, H0019 
G9012, J3490, T1016</t>
  </si>
  <si>
    <t xml:space="preserve">ADDICTIONS RECOVERY CENTER INC ;  BEST CARE TREATMENT SERVICES ;  CENTRAL CITY CONCERN ;  CODA INC ; COLUMBIA COMMUNITY MENTAL HEALTH ;  EASTERN OREGON ALCOHOLISM FOUNDATION INC ;  FORA HEALTH ;  LIFELINE CONNECTIONS ;   LIFEWAYS ;  LIFEWORKS NW ; MADRONA RECOVERY ; NARA NW ;  NEW DIRECTIONS NORTHWEST INC ;  NEW NARRATIVE ; THE POWER HOUSE RESIDENTIAL DRUG TREATMENT CENTER INC ;   RIMROCK TRAILS ; VOLUNTEERS OF AMERICA OF OREGON/INACT ;  WILLAMETTE FAMILY TREATMENT SERVICES RAPID ACCESS CENTER   								</t>
  </si>
  <si>
    <t>SUD Withdrawal Management</t>
  </si>
  <si>
    <t>H0010, H0011, H0012, H0013, H0014, J3490</t>
  </si>
  <si>
    <t>21 DAYS</t>
  </si>
  <si>
    <t>APM OR FFS</t>
  </si>
  <si>
    <t>APM Case Rate: $3,900  paid out on first valid encounter submission
FFS: n/a - See fee schedule</t>
  </si>
  <si>
    <t xml:space="preserve">BEST CARE TREATMENT SERVICES ;  CASCADIA BEHAVIORAL HEALTHCARE  ;  CENTRAL CITY CONCERN ;  CODA INC ; COLUMBIA COMMUNITY MENTAL HEALTH ;  EASTERN OREGON ALCOHOLISM FOUNDATION INC ;  FORA HEALTH ;  LIFELINE CONNECTIONS ;  LIFEWAYS ;  NEW DIRECTIONS NORTHWEST INC ;  SERENITY LANE ;  WILLAMETTE FAMILY TREATMENT SERVICES RAPID ACCESS CENTER					</t>
  </si>
  <si>
    <t xml:space="preserve">Provider Name
</t>
  </si>
  <si>
    <t>Eff date</t>
  </si>
  <si>
    <t>Term date</t>
  </si>
  <si>
    <t xml:space="preserve">Tax ID </t>
  </si>
  <si>
    <t>A Healing Intention, LLC</t>
  </si>
  <si>
    <t>Not COA</t>
  </si>
  <si>
    <t>A Hope for Autism Foundation</t>
  </si>
  <si>
    <t>Abri Radically Open DBT LLC</t>
  </si>
  <si>
    <t>Adrienne Buhacoff dba Positive Inner Self</t>
  </si>
  <si>
    <t>871423049</t>
  </si>
  <si>
    <t>Agnes Marie Abel</t>
  </si>
  <si>
    <t>Alisha Kelley dba Alisha Kelley LCSW, LLC</t>
  </si>
  <si>
    <t>871808355</t>
  </si>
  <si>
    <t>Mental</t>
  </si>
  <si>
    <t>Alycia O'Connell</t>
  </si>
  <si>
    <t xml:space="preserve">Amanda Peats dba Rise Up Mental Health </t>
  </si>
  <si>
    <t>882472958</t>
  </si>
  <si>
    <t>Amir Assasnik dba Neekee Counseling Services LLC</t>
  </si>
  <si>
    <t>880799213</t>
  </si>
  <si>
    <t>Amy Faloni</t>
  </si>
  <si>
    <t xml:space="preserve">Andre Pruitt dba Rustic Sage LLC
</t>
  </si>
  <si>
    <t>341979313</t>
  </si>
  <si>
    <t>Angela Kronenberg dba Growing Strength Counseling LLC</t>
  </si>
  <si>
    <t>871161411</t>
  </si>
  <si>
    <t>Angelica Maria Sanchez Psychotherapy</t>
  </si>
  <si>
    <t>Anna Cullop, LPC</t>
  </si>
  <si>
    <t>Anna Lisa Couturier</t>
  </si>
  <si>
    <t>Anna M. Grohs, LCSW</t>
  </si>
  <si>
    <t>ANNALISA COUTURIER</t>
  </si>
  <si>
    <t>03/08/2023</t>
  </si>
  <si>
    <t>Anya Valsamakis</t>
  </si>
  <si>
    <t>ARIN WALLINGTON COUNSELING LLC DBA WILLAMETTE WELLNESS CENTE</t>
  </si>
  <si>
    <t>04/01/2023</t>
  </si>
  <si>
    <t>Ashford Weston dba Weston Counseling and Wellness LLC</t>
  </si>
  <si>
    <t>851137929</t>
  </si>
  <si>
    <t>Autism Learning Partners, LLC</t>
  </si>
  <si>
    <t>AUTUMN COUNSELING SERVICES LLC</t>
  </si>
  <si>
    <t>09/20/2023</t>
  </si>
  <si>
    <t>Avery Bill-Povidailo dba Sanctuary Therapy Portland</t>
  </si>
  <si>
    <t>873829278</t>
  </si>
  <si>
    <t xml:space="preserve">Barbara Majors LLC dba Trellis Counseling </t>
  </si>
  <si>
    <t>822713893</t>
  </si>
  <si>
    <t>Behavioral Health Counseling dba Pacific Northwest Behavioral Health LLC</t>
  </si>
  <si>
    <t>Behavioral Learning Network - Oregon LLC</t>
  </si>
  <si>
    <t>BETHANY A HARVEY</t>
  </si>
  <si>
    <t>06/01/2023</t>
  </si>
  <si>
    <t>BETTER LIFE COUNSELING LLC</t>
  </si>
  <si>
    <t>03/13/2023</t>
  </si>
  <si>
    <t>BLACK THERAPIST &amp; COMPANY LLC</t>
  </si>
  <si>
    <t>08/01/2023</t>
  </si>
  <si>
    <t>BLKJADE MENTAL WELLNESS  LLC</t>
  </si>
  <si>
    <t>12/01/2023</t>
  </si>
  <si>
    <t>Breana Evans dba Breana Evans MA, LPC</t>
  </si>
  <si>
    <t>472007717</t>
  </si>
  <si>
    <t>Brett Edmond Johnson</t>
  </si>
  <si>
    <t>842381683</t>
  </si>
  <si>
    <t>Brian Whitmer dba Brian Whitmer LLC</t>
  </si>
  <si>
    <t>862765739</t>
  </si>
  <si>
    <t>Bridge City Counseling, LLC</t>
  </si>
  <si>
    <t>Brittany Russ Clinical Social Work and Therapy Services LLC DBA Brave Hope Counseling</t>
  </si>
  <si>
    <t>863711519</t>
  </si>
  <si>
    <t>CANBY HEALTHCARE CLINIC LLC</t>
  </si>
  <si>
    <t>07/01/2013</t>
  </si>
  <si>
    <t>Canby Healthcare Clinic, LLC</t>
  </si>
  <si>
    <t>010936804</t>
  </si>
  <si>
    <t>Cares Northwest</t>
  </si>
  <si>
    <t>Caroline Kobin</t>
  </si>
  <si>
    <t>Catherine J. Bice, LCSW dba Birchwood Counseling, LLC</t>
  </si>
  <si>
    <t>Center for Social Dynamics</t>
  </si>
  <si>
    <t>Centria HealthCare, LLC</t>
  </si>
  <si>
    <t>Chrishinda Traion Dempsey dba Isabell's Corner of Hope Counseling Services LLC</t>
  </si>
  <si>
    <t>851054965</t>
  </si>
  <si>
    <t>CHRISTINA ZIMMERMAN</t>
  </si>
  <si>
    <t>11/01/2023</t>
  </si>
  <si>
    <t>CHRISTINE L WATSON</t>
  </si>
  <si>
    <t>09/18/2023</t>
  </si>
  <si>
    <t xml:space="preserve">Christine Watson dba ChristineLuvella LLC </t>
  </si>
  <si>
    <t>872402454</t>
  </si>
  <si>
    <t>Clackamas Pediatric Clinic</t>
  </si>
  <si>
    <t>Climb Behavioral Solutions, LLC</t>
  </si>
  <si>
    <t>ClinicOps, LLC dba Oregon Integrated Health</t>
  </si>
  <si>
    <t xml:space="preserve">Connected Space Counseling LLC </t>
  </si>
  <si>
    <t>920943374</t>
  </si>
  <si>
    <t>Connections First, LLC</t>
  </si>
  <si>
    <t>Connections PDX, LLC</t>
  </si>
  <si>
    <t>843846093</t>
  </si>
  <si>
    <t>Creative Counseling Services, LLC dba NIcole R Galberth</t>
  </si>
  <si>
    <t>Crossing Bridges Counseling Center</t>
  </si>
  <si>
    <t>815062587</t>
  </si>
  <si>
    <t xml:space="preserve">Crystal Lorenzo dba Ivy and Oak Counseling LLC </t>
  </si>
  <si>
    <t>862212253</t>
  </si>
  <si>
    <t>David Michael Martin, LLC</t>
  </si>
  <si>
    <t>DEBORAH KENNEDY</t>
  </si>
  <si>
    <t>08/11/2023</t>
  </si>
  <si>
    <t>Destry Stoner dba Meaningful Therapy Solutions</t>
  </si>
  <si>
    <t>873141051</t>
  </si>
  <si>
    <t xml:space="preserve">Mental/SUD </t>
  </si>
  <si>
    <t>Dirkse Counseling and Consulting Inc</t>
  </si>
  <si>
    <t>743092615</t>
  </si>
  <si>
    <t>Early Autism Services, LLC</t>
  </si>
  <si>
    <t>EASTSIDE CHILD AND FAMILY THERAPY LLC</t>
  </si>
  <si>
    <t>10/01/2023</t>
  </si>
  <si>
    <t>EASTSIDE COUNSELING LLC</t>
  </si>
  <si>
    <t>Edward Green</t>
  </si>
  <si>
    <t>Eileen B Summit dba Mountain Sage Counseling</t>
  </si>
  <si>
    <t>863345241</t>
  </si>
  <si>
    <t>EMBRACING AUTISM ABA LLC</t>
  </si>
  <si>
    <t>05/01/2023</t>
  </si>
  <si>
    <t>Emily E Lake dba Emily Lake Therapy LLC</t>
  </si>
  <si>
    <t>882766608</t>
  </si>
  <si>
    <t>EMILY S CROCKER</t>
  </si>
  <si>
    <t>EXPANSIVE BEING LLC DBA AMENDA CLINIC</t>
  </si>
  <si>
    <t>Eydie D Aragon dba Eydie Aragon, LMFT</t>
  </si>
  <si>
    <t xml:space="preserve">567274679 </t>
  </si>
  <si>
    <t>FALK, NICOLE</t>
  </si>
  <si>
    <t>Fayanna Johnson dba Anchor Within Counseling</t>
  </si>
  <si>
    <t>Footprints Behavioral Interventions</t>
  </si>
  <si>
    <t>Franchesca M Moore dba Moore Therapy Services LLC</t>
  </si>
  <si>
    <t>GARRETT TAYLOR BACHMAN DBA BRIDGETOWN COUNSELING &amp; CONSULTAN</t>
  </si>
  <si>
    <t>01/01/2023</t>
  </si>
  <si>
    <t>Garrett Taylor Bachman dba Bridgetown Counseling &amp; Consultancy Services LLC</t>
  </si>
  <si>
    <t>874690839</t>
  </si>
  <si>
    <t>Mental/SUD</t>
  </si>
  <si>
    <t>George Poliszuk</t>
  </si>
  <si>
    <t>565850618</t>
  </si>
  <si>
    <t xml:space="preserve">Mental </t>
  </si>
  <si>
    <t>GINA M WORLEY</t>
  </si>
  <si>
    <t xml:space="preserve">Gina Michelle Worley </t>
  </si>
  <si>
    <t>841941394</t>
  </si>
  <si>
    <t>Glynis Lumb dba Glee Art and Counseling</t>
  </si>
  <si>
    <t>874305981</t>
  </si>
  <si>
    <t>Golden Flower Behavioral Services LLC</t>
  </si>
  <si>
    <t>Grace Jade Hamilton dba Embark Counseling NW LLC</t>
  </si>
  <si>
    <t>872040449</t>
  </si>
  <si>
    <t>Guillaume Counseling Services PC dba Guillaume Marriage and Family Counseling</t>
  </si>
  <si>
    <t>833027786</t>
  </si>
  <si>
    <t>Hands on Medicine</t>
  </si>
  <si>
    <t>HEALING TIDES COUNSELING LLC</t>
  </si>
  <si>
    <t xml:space="preserve">Heidi Ann Bermeosolo DBA Roots Counseling </t>
  </si>
  <si>
    <t>HELLO ME THERAPY LLC</t>
  </si>
  <si>
    <t xml:space="preserve">Imani Mental Health and Wellness </t>
  </si>
  <si>
    <t xml:space="preserve">861369624 </t>
  </si>
  <si>
    <t>IN CONTEXT LLC</t>
  </si>
  <si>
    <t>09/01/2023</t>
  </si>
  <si>
    <t>ISABELLS CORNER OF HOPE COUNSELING SERVICES LLC</t>
  </si>
  <si>
    <t>01/01/2022</t>
  </si>
  <si>
    <t>James L. Born, PsyD</t>
  </si>
  <si>
    <t xml:space="preserve">Jeannie B Songer dba Jeanne Songer LLC </t>
  </si>
  <si>
    <t>JERRY E WOODARDS</t>
  </si>
  <si>
    <t>Jerry Woodards</t>
  </si>
  <si>
    <t>471267723</t>
  </si>
  <si>
    <t>Jewish Family &amp; Child Service</t>
  </si>
  <si>
    <t>JOAN ARBOR</t>
  </si>
  <si>
    <t>Joan Arbor dba Arbor Counseling</t>
  </si>
  <si>
    <t>881757279</t>
  </si>
  <si>
    <t>Joanne Serna LCSW</t>
  </si>
  <si>
    <t>010597309</t>
  </si>
  <si>
    <t>JODI PETERSON DBA CENTRAL OREGON FAMILY THERAPY</t>
  </si>
  <si>
    <t>07/01/2023</t>
  </si>
  <si>
    <t>JOHNSON, BRETT</t>
  </si>
  <si>
    <t>Juanita René Tucker dba We Rise LLC</t>
  </si>
  <si>
    <t>Julianna B Lucisano dba Julie Lucisano Counseling LLC</t>
  </si>
  <si>
    <t>872185650</t>
  </si>
  <si>
    <t>Kai Marie Snell, LPC</t>
  </si>
  <si>
    <t xml:space="preserve">Kaizen Consulting LLC dba KZ Therapy </t>
  </si>
  <si>
    <t>Kasey Luy dba Mindfulness &amp; Healthy Living</t>
  </si>
  <si>
    <t>472196402</t>
  </si>
  <si>
    <t>Katherine J Snow dba Katie Snow, LCSW, LLC</t>
  </si>
  <si>
    <t>884121311</t>
  </si>
  <si>
    <t>Kawa Kuller dba Nurture Abundance LLC</t>
  </si>
  <si>
    <t>863885985</t>
  </si>
  <si>
    <t>KEBEDE COUNSELING LLC</t>
  </si>
  <si>
    <t>KEITH DEMPSEY COUNSELING</t>
  </si>
  <si>
    <t>Keith Dempsey, PhD, LPC</t>
  </si>
  <si>
    <t>KELLE L NELSON-DEBRUIN DBA KELLE DEBRUIN COUNSELING</t>
  </si>
  <si>
    <t xml:space="preserve">Kelly Haider dba Haider Therapy </t>
  </si>
  <si>
    <t>853755455</t>
  </si>
  <si>
    <t>KENNETH D SMITH</t>
  </si>
  <si>
    <t>05/06/2023</t>
  </si>
  <si>
    <t>KENNETH STEINBACHER</t>
  </si>
  <si>
    <t>Kevin Kebede-Berhanu DBA Kebede Counseling LLC</t>
  </si>
  <si>
    <t>872047227</t>
  </si>
  <si>
    <t>Kim E Lucey LCSW</t>
  </si>
  <si>
    <t>901131608</t>
  </si>
  <si>
    <t>KIM E LUCEY LCSW</t>
  </si>
  <si>
    <t>KIMBERLEY D DOCKERY</t>
  </si>
  <si>
    <t>Kirk Wolfe</t>
  </si>
  <si>
    <t>Kristen Sartor</t>
  </si>
  <si>
    <t>Kristi Crader dba KRCounseling</t>
  </si>
  <si>
    <t>873110285</t>
  </si>
  <si>
    <t>KRISTI CRADER-BEEMAN</t>
  </si>
  <si>
    <t>Lanesia Louise Williams dba Family Essentials LLC</t>
  </si>
  <si>
    <t>474609431</t>
  </si>
  <si>
    <t xml:space="preserve">LaShawnda Jones, LPC dba Aspiration of Character Counseling Services LLC </t>
  </si>
  <si>
    <t>LAURA A BROWN</t>
  </si>
  <si>
    <t>Laura Ann Brown dba Laura Brown Art Therapy</t>
  </si>
  <si>
    <t>881175074</t>
  </si>
  <si>
    <t>Lauren Perez dba Circle of Healing Counseling LLC</t>
  </si>
  <si>
    <t>Lauren Summer dba Holistic Health PDX LLC</t>
  </si>
  <si>
    <t>832708868</t>
  </si>
  <si>
    <t>Laurie Lusk</t>
  </si>
  <si>
    <t>LENA T MONTEVERDI</t>
  </si>
  <si>
    <t>12/13/2023</t>
  </si>
  <si>
    <t>Leslee Forrester LPC</t>
  </si>
  <si>
    <t>205024712</t>
  </si>
  <si>
    <t>LESLEE R FORRESTER</t>
  </si>
  <si>
    <t>Lilyan C Smith-Moore dba Spectrum Counseling LLC</t>
  </si>
  <si>
    <t>473663592</t>
  </si>
  <si>
    <t xml:space="preserve">Linda Centurion dba Linda Centurion Somatic Therapy </t>
  </si>
  <si>
    <t>843791890</t>
  </si>
  <si>
    <t>LINDA M CENTURION</t>
  </si>
  <si>
    <t>03/01/2021</t>
  </si>
  <si>
    <t>Lisa Eisenbraun-Long, PMHNP</t>
  </si>
  <si>
    <t>LISA M LOEWENTHAL</t>
  </si>
  <si>
    <t>LORI J OLSON</t>
  </si>
  <si>
    <t>LYNN A ROBERTS</t>
  </si>
  <si>
    <t>MADILYN LONG</t>
  </si>
  <si>
    <t>Madilyn Long DBA Seasons Mental Health and Wellness</t>
  </si>
  <si>
    <t>863038769</t>
  </si>
  <si>
    <t>Maija Ryan</t>
  </si>
  <si>
    <t>464747557</t>
  </si>
  <si>
    <t>MAIJA RYAN</t>
  </si>
  <si>
    <t>MAX WILSON</t>
  </si>
  <si>
    <t>MAYGEN BLESSMAN</t>
  </si>
  <si>
    <t>McCoy Counseling Services, LLC</t>
  </si>
  <si>
    <t>Megan Lesowski DBA Hello Me Therapy LLC</t>
  </si>
  <si>
    <t>872408579</t>
  </si>
  <si>
    <t>MEGHAN M SMITH</t>
  </si>
  <si>
    <t>Meghan Smith DBA Meghan’s Place LLC</t>
  </si>
  <si>
    <t>843994456</t>
  </si>
  <si>
    <t>Melisa Alvarez Therapy LLC</t>
  </si>
  <si>
    <t>Melvin Lynn Hawkins LCSW dba Hawkins Counseling Services</t>
  </si>
  <si>
    <t>MICHAEL R REVELL</t>
  </si>
  <si>
    <t>Michael Vallejo</t>
  </si>
  <si>
    <t xml:space="preserve">Mighty Oak ABA LLC </t>
  </si>
  <si>
    <t>Mindful Support Services Inc dba Mindful Therapy Group</t>
  </si>
  <si>
    <t>273781010</t>
  </si>
  <si>
    <t>MINDFULNESS &amp; HEALTHY LIVING</t>
  </si>
  <si>
    <t>Miya Abbott, LCSW</t>
  </si>
  <si>
    <t>MIZUNA S ALLMAN</t>
  </si>
  <si>
    <t>MOUNTAIN VIEW MEDICAL CENTER</t>
  </si>
  <si>
    <t>MTOS HEALTH LLC</t>
  </si>
  <si>
    <t>Myco Van</t>
  </si>
  <si>
    <t xml:space="preserve">Myra Sicilia dba WellPath Counseling Services LLC </t>
  </si>
  <si>
    <t>825509639</t>
  </si>
  <si>
    <t>Nancy Holmes</t>
  </si>
  <si>
    <t>Nicole Falk dba I Am Well Therapy</t>
  </si>
  <si>
    <t>825303232</t>
  </si>
  <si>
    <t>Noah Carolan DBA Eastside Counseling Inc</t>
  </si>
  <si>
    <t>843987955</t>
  </si>
  <si>
    <t>Northwest ADHD Treatment Centers</t>
  </si>
  <si>
    <t>NTCares, LLC</t>
  </si>
  <si>
    <t>NURTURING MINDS LLC</t>
  </si>
  <si>
    <t>Nustreet Counseling LLC</t>
  </si>
  <si>
    <t>542232452</t>
  </si>
  <si>
    <t>DENIS OLESHKO</t>
  </si>
  <si>
    <t>Olson Pediatric Clinic</t>
  </si>
  <si>
    <t>931283174</t>
  </si>
  <si>
    <t xml:space="preserve">Open Minds Counseling and Hypnotherapy </t>
  </si>
  <si>
    <t>871236859</t>
  </si>
  <si>
    <t>Oregon Family Support Network</t>
  </si>
  <si>
    <t>Oregon Pediatrics - Happy Valley, PC</t>
  </si>
  <si>
    <t>Oregon Pediatrics - Meridian Park, LLC</t>
  </si>
  <si>
    <t>Oregon Pediatrics - NE Portland, PC</t>
  </si>
  <si>
    <t xml:space="preserve">Path to Bliss </t>
  </si>
  <si>
    <t>451083584</t>
  </si>
  <si>
    <t>Patrice Carrello PhD</t>
  </si>
  <si>
    <t>052626872</t>
  </si>
  <si>
    <t>Paul Sorenson</t>
  </si>
  <si>
    <t>Pearl Health Center</t>
  </si>
  <si>
    <t>Philippe Reisberg, LPC</t>
  </si>
  <si>
    <t>Portland Wellbeing LLC</t>
  </si>
  <si>
    <t>149061003</t>
  </si>
  <si>
    <t>WHITNEY PREECE</t>
  </si>
  <si>
    <t>PROFESSIONAL MENTAL HEALTH CARE PLLC</t>
  </si>
  <si>
    <t>NICOLE PROPHET</t>
  </si>
  <si>
    <t>Raising an Alternative Perspective Counseling and Consulting LLC (R.A.A.P.)</t>
  </si>
  <si>
    <t>Ramata Adebawo dba Nura Social Services</t>
  </si>
  <si>
    <t>800764913</t>
  </si>
  <si>
    <t>Rebecca C Hyman</t>
  </si>
  <si>
    <t>Rebecca Dorsey dba NW Mind Body Wellness LLC</t>
  </si>
  <si>
    <t>Restore Therapy LLC</t>
  </si>
  <si>
    <t>Robert Olsen Md LLC dba BestMind Behavioral Health</t>
  </si>
  <si>
    <t>464707899</t>
  </si>
  <si>
    <t xml:space="preserve">Rosemarie Hemmings DBA Black Therapist and Company LLC </t>
  </si>
  <si>
    <t>874240739</t>
  </si>
  <si>
    <t>Roza Kirilova Skenderova dba Portland Somatic Counseling</t>
  </si>
  <si>
    <t>832625449</t>
  </si>
  <si>
    <t>Ryan S Loiselle dba In Context, LLC</t>
  </si>
  <si>
    <t>831699343</t>
  </si>
  <si>
    <t>SALLY K GRADIN</t>
  </si>
  <si>
    <t>SALUS LLC</t>
  </si>
  <si>
    <t xml:space="preserve">Salus LLC </t>
  </si>
  <si>
    <t>364898937</t>
  </si>
  <si>
    <t xml:space="preserve">Sapphire Blue Behavioral Health Solutions </t>
  </si>
  <si>
    <t xml:space="preserve">Sarah Manlupig dba Eastside Child and Family LLC </t>
  </si>
  <si>
    <t>843700203</t>
  </si>
  <si>
    <t xml:space="preserve">Shanako M Devoll dba Healing Tides Counseling </t>
  </si>
  <si>
    <t>842458577</t>
  </si>
  <si>
    <t>Sheryl Ivey aka Sheryl Smoke</t>
  </si>
  <si>
    <t>SHIRA H AVIGAL</t>
  </si>
  <si>
    <t>12/15/2023</t>
  </si>
  <si>
    <t>Shoko Yamaguchi White</t>
  </si>
  <si>
    <t>Silverton Health dba Legacy Medical Group Mt Angel</t>
  </si>
  <si>
    <t>Sonya Strickland dba Courage to Heal Psychotherapy</t>
  </si>
  <si>
    <t>STACY A HUBBARD</t>
  </si>
  <si>
    <t xml:space="preserve">Stacy Lawhead dba Interpersonal Growth Organization </t>
  </si>
  <si>
    <t>Stephanie Garneaux dba Emerging Path Counseling, LLC</t>
  </si>
  <si>
    <t>CRYSTAL SUARENZO</t>
  </si>
  <si>
    <t>01/09/2023</t>
  </si>
  <si>
    <t>SunRise ABA of Oregon</t>
  </si>
  <si>
    <t xml:space="preserve">Tan Oak Wellness Services </t>
  </si>
  <si>
    <t>Tara Candela dba Presence of Mind, LLC</t>
  </si>
  <si>
    <t>Tara Crowley, LCSW</t>
  </si>
  <si>
    <t>Tera Wolin dba Therapy 4 Change</t>
  </si>
  <si>
    <t>453688760</t>
  </si>
  <si>
    <t>TERRIE M HAWORTH</t>
  </si>
  <si>
    <t>THE CHILDREN'S CLINIC</t>
  </si>
  <si>
    <t>The Children's Clinic (Newberg, Portland, Tualatin)</t>
  </si>
  <si>
    <t>930682029</t>
  </si>
  <si>
    <t xml:space="preserve">The Healing Haven LLC </t>
  </si>
  <si>
    <t>833444721</t>
  </si>
  <si>
    <t>Thelma Vega, LPC</t>
  </si>
  <si>
    <t>THERSON, VANESSA N</t>
  </si>
  <si>
    <t>Toeney Flowers dba Nspire Services</t>
  </si>
  <si>
    <t>TONYA S ESCOBAR</t>
  </si>
  <si>
    <t>Valera Medical PC</t>
  </si>
  <si>
    <t>844731421</t>
  </si>
  <si>
    <t>VALERA MEDICAL PC</t>
  </si>
  <si>
    <t>Vanessa Washington dba Sankofa Counseling LLC</t>
  </si>
  <si>
    <t>Washington County Department of Public Health</t>
  </si>
  <si>
    <t>Well Life Family Medicine LLC dba Willamette Valley Weight Loss LLC</t>
  </si>
  <si>
    <t>822803761</t>
  </si>
  <si>
    <t>WELLPATH COUNSELING SERVICES LLC</t>
  </si>
  <si>
    <t xml:space="preserve">Wendy Hall Curtis, Live Grow Transform </t>
  </si>
  <si>
    <t>460676302</t>
  </si>
  <si>
    <t xml:space="preserve">Westside Behavior Therapy, LLC </t>
  </si>
  <si>
    <t xml:space="preserve">Westside Pediatric Clinic </t>
  </si>
  <si>
    <t>Whitney Preece Crofut dba Whitney Preece, LPC</t>
  </si>
  <si>
    <t>540047192</t>
  </si>
  <si>
    <t>WILL WALKER LCISW LLC</t>
  </si>
  <si>
    <t>Willamette Falls Pediatric Group</t>
  </si>
  <si>
    <t>205058015</t>
  </si>
  <si>
    <t>Willamette Health &amp; Wellness</t>
  </si>
  <si>
    <t>Willamette Valley Family Center, LLC</t>
  </si>
  <si>
    <t>William Walker dba Will Walker LCISW LLC</t>
  </si>
  <si>
    <t xml:space="preserve">Wilson Family Services LLC  </t>
  </si>
  <si>
    <t>Women's Healthcare Associates</t>
  </si>
  <si>
    <t>Adelante Mujeres</t>
  </si>
  <si>
    <t>030473181</t>
  </si>
  <si>
    <t>Annie Zander - Sandy Counseling Center</t>
  </si>
  <si>
    <t>Avery Psychiatric Care, LLC</t>
  </si>
  <si>
    <t>Chineze J. Martinez dba Just Keep Moving Clinical Services, LLC</t>
  </si>
  <si>
    <t>Enrich Therapy LLC</t>
  </si>
  <si>
    <t>Erica B. Martin dba Compassionate Therapy, LLC</t>
  </si>
  <si>
    <t>Hans Woicke dba Woicketherapy LLC</t>
  </si>
  <si>
    <t>Heather Pierce dba Riding Waves Counseling</t>
  </si>
  <si>
    <t>Julie A Collura dba Creative Change Works, LLC</t>
  </si>
  <si>
    <t>Julie Cavese dba Pdx-Therapy</t>
  </si>
  <si>
    <t>Karee Powers dba Empower Therapy Group</t>
  </si>
  <si>
    <t xml:space="preserve">Kimberly D. Dockery dba Planted in Wellness </t>
  </si>
  <si>
    <t>Marlo Jinxi Caddel dba Black Sheep Therapy LLC</t>
  </si>
  <si>
    <t>Oregon City Counseling LLC</t>
  </si>
  <si>
    <t>Oyen LLC dba Oyen Emotional Wellness Center</t>
  </si>
  <si>
    <t>Ramiro Romo Jr. dba Kyokan Therapy, LLC</t>
  </si>
  <si>
    <t>Rooted Mental Health</t>
  </si>
  <si>
    <t>Sally Gradin LCSW LLC</t>
  </si>
  <si>
    <t>Second Growth Counseling</t>
  </si>
  <si>
    <t>Todd Karakashian dba Todd Karakashian PMHNP LLC</t>
  </si>
  <si>
    <t>BLACK, ASHLIE L</t>
  </si>
  <si>
    <t>04/01/2024</t>
  </si>
  <si>
    <t>BLOSSOM COUNSELING LLC</t>
  </si>
  <si>
    <t>05/01/2024</t>
  </si>
  <si>
    <t>BRIGHTSIDE MEDICAL OF MICHIGAN PC</t>
  </si>
  <si>
    <t>05/20/2024</t>
  </si>
  <si>
    <t>COLORADO INNOVATIVE SERVICES LLC DBA MINDHUES</t>
  </si>
  <si>
    <t>04/15/2024</t>
  </si>
  <si>
    <t>FALK, NICOLE M</t>
  </si>
  <si>
    <t>GUILLAUME COUNSELING SERVICES PC</t>
  </si>
  <si>
    <t>05/08/2024</t>
  </si>
  <si>
    <t>HAWTHORNE HEALING CENTER LLC</t>
  </si>
  <si>
    <t>JACKSON, RACHAEL</t>
  </si>
  <si>
    <t>MANGATA WELLNESS INC</t>
  </si>
  <si>
    <t>MINDFUL THERAPY GROUP</t>
  </si>
  <si>
    <t>NIGHTINGALE, ALISON L</t>
  </si>
  <si>
    <t>PHILLIPS, HEATHER L</t>
  </si>
  <si>
    <t>SUBLIME BEHAVIORAL AND WELLNESS CLINIC LLC</t>
  </si>
  <si>
    <t>UMBRELLA COUNSELING SERVICES</t>
  </si>
  <si>
    <t>04/10/2024</t>
  </si>
  <si>
    <t>ZUSCHLAG, LAURA</t>
  </si>
  <si>
    <r>
      <t xml:space="preserve">Provider Name
</t>
    </r>
    <r>
      <rPr>
        <sz val="12"/>
        <rFont val="Calibri"/>
        <family val="2"/>
        <scheme val="minor"/>
      </rPr>
      <t>typically organizations that hold a Certificate of Approval</t>
    </r>
    <r>
      <rPr>
        <b/>
        <sz val="12"/>
        <rFont val="Calibri"/>
        <family val="2"/>
        <scheme val="minor"/>
      </rPr>
      <t xml:space="preserve">
</t>
    </r>
  </si>
  <si>
    <t xml:space="preserve"> Tax ID </t>
  </si>
  <si>
    <r>
      <t xml:space="preserve">COA </t>
    </r>
    <r>
      <rPr>
        <sz val="12"/>
        <rFont val="Calibri"/>
        <family val="2"/>
        <scheme val="minor"/>
      </rPr>
      <t>= delegated credentialing</t>
    </r>
    <r>
      <rPr>
        <b/>
        <sz val="12"/>
        <rFont val="Calibri"/>
        <family val="2"/>
        <scheme val="minor"/>
      </rPr>
      <t xml:space="preserve">
Not COA</t>
    </r>
    <r>
      <rPr>
        <sz val="12"/>
        <rFont val="Calibri"/>
        <family val="2"/>
        <scheme val="minor"/>
      </rPr>
      <t xml:space="preserve"> = CareOregon credentialed</t>
    </r>
  </si>
  <si>
    <r>
      <t xml:space="preserve">Mental or Mental/SUD
</t>
    </r>
    <r>
      <rPr>
        <sz val="12"/>
        <rFont val="Calibri"/>
        <family val="2"/>
        <scheme val="minor"/>
      </rPr>
      <t>under construction</t>
    </r>
  </si>
  <si>
    <t>A Village for One</t>
  </si>
  <si>
    <t xml:space="preserve">COA </t>
  </si>
  <si>
    <t>Acadia Northwest</t>
  </si>
  <si>
    <t>Addictions Recovery Center</t>
  </si>
  <si>
    <t>Advance Treatment Center, LLC</t>
  </si>
  <si>
    <t>Albertina Kerr Centers</t>
  </si>
  <si>
    <t>Alliance Counseling Center, Inc</t>
  </si>
  <si>
    <t>Anne Cuthbert Counseling, LLC dba Food Is Not The Enemy</t>
  </si>
  <si>
    <t>COA</t>
  </si>
  <si>
    <t>Anrey W Wang dba Whole Presence Counseling</t>
  </si>
  <si>
    <t>823984605</t>
  </si>
  <si>
    <t>ANREY WANG</t>
  </si>
  <si>
    <t>Asian Health and Service Center</t>
  </si>
  <si>
    <t xml:space="preserve">Balance Center for Children and Families LLC </t>
  </si>
  <si>
    <t>Barcelona Counseling, LLC dba Gemma-Escale Presaque LPC</t>
  </si>
  <si>
    <t>BestCare Treatment Services, Inc</t>
  </si>
  <si>
    <t xml:space="preserve">Boys and Girls Aid Society of Oregon dba Boys and Girls Aid </t>
  </si>
  <si>
    <t>Bridges to Change, Inc</t>
  </si>
  <si>
    <t>Brightways Counseling Group at Woodburn LLC</t>
  </si>
  <si>
    <t>862598131</t>
  </si>
  <si>
    <t>Brightways Counseling Group LLC</t>
  </si>
  <si>
    <t xml:space="preserve">822612511 </t>
  </si>
  <si>
    <t>BRITTANY RUSS CLINICAL SOCIAL WORK AND THERAPY SERVICES</t>
  </si>
  <si>
    <t>CAMERON TAYLOR</t>
  </si>
  <si>
    <t>Carrie Love Taylor dba C. Love Therapeutic Care LLC</t>
  </si>
  <si>
    <t>881624733</t>
  </si>
  <si>
    <t>CARRIE M LOVE-TAYLOR</t>
  </si>
  <si>
    <t xml:space="preserve">Cascadia Behavioral Healthcare </t>
  </si>
  <si>
    <t>Catholic Charities</t>
  </si>
  <si>
    <t>Catholic Community Services of Western Washington</t>
  </si>
  <si>
    <t xml:space="preserve">Central City Concern </t>
  </si>
  <si>
    <t>Charlie Health</t>
  </si>
  <si>
    <t>Christina W. Enticknap, LPC, LLC</t>
  </si>
  <si>
    <t>Clackamas County Community Health dba Clackamas County Beavercreek</t>
  </si>
  <si>
    <t>Clackamas County Community Health dba Gladstone Community clinic</t>
  </si>
  <si>
    <t>Clackamas County Community Health dba Hilltop Behavioral Health Clinic</t>
  </si>
  <si>
    <t>Clackamas County Community Health dba Sandy Behavioral Health Center</t>
  </si>
  <si>
    <t>Clackamas County Community Health dba Stewart Behavioral Health Center</t>
  </si>
  <si>
    <t>Clackamas County Community Health dba Sunnyside Health Clinic</t>
  </si>
  <si>
    <t>Clackamas Women's Services Oregon City</t>
  </si>
  <si>
    <t>CODA, Inc.</t>
  </si>
  <si>
    <t>Columbia Community Mental Health Addictions Outpatient</t>
  </si>
  <si>
    <t>Columbia Community Mental Health Bridge to Pathways</t>
  </si>
  <si>
    <t>Columbia Community Mental Health Jordan Center</t>
  </si>
  <si>
    <t>Columbia Community Mental Health Outpatient</t>
  </si>
  <si>
    <t xml:space="preserve">Columbia Community Mental Health Pathways </t>
  </si>
  <si>
    <t>ColumbiaCare Services - Beckett Center</t>
  </si>
  <si>
    <t>ColumbiaCare Services - Central Clinic</t>
  </si>
  <si>
    <t>ColumbiaCare Services - Downtown</t>
  </si>
  <si>
    <t>ColumbiaCare Services - Intensive Case Management</t>
  </si>
  <si>
    <t>ColumbiaCare Services - Swing Lane</t>
  </si>
  <si>
    <t>Confederated Tribes of Grand Ronde</t>
  </si>
  <si>
    <t>CONNECTING HOPE COUNSELING SVCS INC</t>
  </si>
  <si>
    <t xml:space="preserve">Connecting Hope Counseling Svcs, Inc </t>
  </si>
  <si>
    <t>841901314</t>
  </si>
  <si>
    <t>CRC Health Oregon, Inc dba Allied Health Services Belmont</t>
  </si>
  <si>
    <t>CRC Health Oregon, Inc dba Allied Health Services East</t>
  </si>
  <si>
    <t>CRC Health Oregon, Inc dba Allied Health Services Medford</t>
  </si>
  <si>
    <t>CRC Health Oregon, Inc dba Allied Health Services Portland</t>
  </si>
  <si>
    <t>CRC Health Oregon, Inc dba Allied Health Services Tigard</t>
  </si>
  <si>
    <t>CRC Health Oregon, Inc dba Willamette Valley Treatment Center</t>
  </si>
  <si>
    <t>Crossroads Treatment and Counseling Services, LLC</t>
  </si>
  <si>
    <t>DEIRDRE J RUNDLE</t>
  </si>
  <si>
    <t>Dmitri Dosamantes, LMFT</t>
  </si>
  <si>
    <t xml:space="preserve">Eastern Oregon Alcoholism Foundation, Inc. </t>
  </si>
  <si>
    <t>Family Roots Therapy</t>
  </si>
  <si>
    <t>Fora Health Treatment &amp; Recovery</t>
  </si>
  <si>
    <t>FOUREIGHT TRANSITIONS LLC</t>
  </si>
  <si>
    <t>Full Spectrum Therapy LLC</t>
  </si>
  <si>
    <t>820909326</t>
  </si>
  <si>
    <t>Holistic Community Therapy LLC</t>
  </si>
  <si>
    <t xml:space="preserve">Holistic Healing Behavioral Healthcare </t>
  </si>
  <si>
    <t>Inner Journey Healing Arts</t>
  </si>
  <si>
    <t>Integrated Health Clinic</t>
  </si>
  <si>
    <t>Integrated Health Clinic Eugene</t>
  </si>
  <si>
    <t>Integrated Health Clinic NE</t>
  </si>
  <si>
    <t>Integrative Trauma Treatment Center</t>
  </si>
  <si>
    <t xml:space="preserve">Joann Lundberg dba Joann Lundberg LPC PC </t>
  </si>
  <si>
    <t>JULIA B HAYS</t>
  </si>
  <si>
    <t xml:space="preserve">Julia B Hays dba Julia Hays Counseling LLC </t>
  </si>
  <si>
    <t>871863268</t>
  </si>
  <si>
    <t>Kartini Clinic, PC</t>
  </si>
  <si>
    <t>Kinship House</t>
  </si>
  <si>
    <t>Lake Oswego Counseling Center</t>
  </si>
  <si>
    <t>Lara C. Cannon dba ADHD Child and Family Services</t>
  </si>
  <si>
    <t>833518933</t>
  </si>
  <si>
    <t>Lara Simone D'Amore</t>
  </si>
  <si>
    <t>Larsen Sanchez Psychology, LLC dba Portland Mental Health and Wellness</t>
  </si>
  <si>
    <t>Legacy Clinic LLC</t>
  </si>
  <si>
    <t>Legacy Clinic St Helens</t>
  </si>
  <si>
    <t>Legacy Emanuel Adult Psych Unit</t>
  </si>
  <si>
    <t>Legacy Emanuel Hospital &amp; Health Center</t>
  </si>
  <si>
    <t>Legacy Emanuel Providers</t>
  </si>
  <si>
    <t>Legacy Good Samaritan</t>
  </si>
  <si>
    <t>Legacy Good Samaritan Hospital &amp; Medical Center</t>
  </si>
  <si>
    <t>Legacy Good Samaritan Hospital DPP</t>
  </si>
  <si>
    <t>Legacy Meridian Park</t>
  </si>
  <si>
    <t>Legacy Meridian Park Hospital</t>
  </si>
  <si>
    <t>Legacy Mt Hood Medical Center</t>
  </si>
  <si>
    <t>Legacy Mt Hood Providers</t>
  </si>
  <si>
    <t>Legacy Unity Center Adolescent Psychiatric Unit</t>
  </si>
  <si>
    <t>Legacy Unity Center for Behavioral Health</t>
  </si>
  <si>
    <t>Lifeline Connections</t>
  </si>
  <si>
    <t>Lifespan Psychiatric Consulting LLC</t>
  </si>
  <si>
    <t>LifeStance Health Gladstone Bldg A</t>
  </si>
  <si>
    <t>Lifeways, Inc - Lifeways Recovery Center</t>
  </si>
  <si>
    <t>Lifeways, Inc - McNary Place</t>
  </si>
  <si>
    <t>Lifeways, Inc - Ontario</t>
  </si>
  <si>
    <t>Lifeways, Inc - Pendleton</t>
  </si>
  <si>
    <t>Lifeworks Northwest</t>
  </si>
  <si>
    <t>Linktherapy, LLC</t>
  </si>
  <si>
    <t>Lori J Olson</t>
  </si>
  <si>
    <t>873002445</t>
  </si>
  <si>
    <t>Lutheran Community Services of the Northwest - Portland</t>
  </si>
  <si>
    <t>Madrona Recovery Center Inc dba Madrona recovery Inc</t>
  </si>
  <si>
    <t>Matthew Newey LPC</t>
  </si>
  <si>
    <t>811130398</t>
  </si>
  <si>
    <t>MATTHEW S NEWEY</t>
  </si>
  <si>
    <t>Megan Geary dba Cascade Counseling and Consulting LLC</t>
  </si>
  <si>
    <t>Metro Treatment of Oregon, LP dba Portland Metro Treatment Center</t>
  </si>
  <si>
    <t>Michala Senarsky</t>
  </si>
  <si>
    <t>Mind Solutions LLC</t>
  </si>
  <si>
    <t>834363498</t>
  </si>
  <si>
    <t>MIND SOLUTIONS LLC</t>
  </si>
  <si>
    <t>Mindsights, PC</t>
  </si>
  <si>
    <t>Modus Vivendi LLC</t>
  </si>
  <si>
    <t>Morrison Child &amp; Family Services</t>
  </si>
  <si>
    <t>Mountain Crest Counseling, LLC</t>
  </si>
  <si>
    <t>Multnomah County Health Department</t>
  </si>
  <si>
    <t>Naiya Singh dba Safe Journeys LLC</t>
  </si>
  <si>
    <t>NARA NW Indian Health Clinic</t>
  </si>
  <si>
    <t>NARA NW Totem Lodge</t>
  </si>
  <si>
    <t>NARA NW Wellness Center</t>
  </si>
  <si>
    <t>Native American Rehabilitation Association of the Northwest, Inc</t>
  </si>
  <si>
    <t>Neurotherapeutic Pediatric Therapies - Canby</t>
  </si>
  <si>
    <t>Neurotherapeutic Pediatric Therapies - Clackamas</t>
  </si>
  <si>
    <t>Neurotherapeutic Pediatric Therapies, Inc</t>
  </si>
  <si>
    <t>New Directions Northwest Inc</t>
  </si>
  <si>
    <t>New Narrative</t>
  </si>
  <si>
    <t>Northwest Counseling Associates, LLC</t>
  </si>
  <si>
    <t>Northwest Family Services</t>
  </si>
  <si>
    <t>Northwest Treatment, LLC</t>
  </si>
  <si>
    <t>OHSU Family Health Center at Gabriel Park</t>
  </si>
  <si>
    <t>OHSU Family Medicine at South Waterfront</t>
  </si>
  <si>
    <t>OHSU Psychiatry Powell</t>
  </si>
  <si>
    <t xml:space="preserve">OHSU Universty Professional Services </t>
  </si>
  <si>
    <t>OHSU Universty Professional Services Avel Gordly</t>
  </si>
  <si>
    <t>OHSU Universty Professional Services in Salem</t>
  </si>
  <si>
    <t>OHSU Universty Professional Services in Springfield</t>
  </si>
  <si>
    <t>Options Counseling Services of Oregon</t>
  </si>
  <si>
    <t>Oregon Change Clinic</t>
  </si>
  <si>
    <t>OREGON DIRECTIONS LLC</t>
  </si>
  <si>
    <t>Oregon Directions, LLC</t>
  </si>
  <si>
    <t>872387960</t>
  </si>
  <si>
    <t>Outside In - Downtown</t>
  </si>
  <si>
    <t>Outside In - Eastside</t>
  </si>
  <si>
    <t>Owl's Nest North Therapy Joint LLC</t>
  </si>
  <si>
    <t>Pacific Alcohol and Drug Counseling Inc.</t>
  </si>
  <si>
    <t>Pacific University - Pacific Psychology and Comprehensive Health Clinic</t>
  </si>
  <si>
    <t>Pacific University - Pacific Psychology and Comprehensive Health Clinic - Hillsboro</t>
  </si>
  <si>
    <t>Parenting with Intent</t>
  </si>
  <si>
    <t>Parrott Creek Child and Family Services</t>
  </si>
  <si>
    <t>PMG AT MARYS WOODS</t>
  </si>
  <si>
    <t>PMG AT ST VINCENT</t>
  </si>
  <si>
    <t>PMG BETHANY</t>
  </si>
  <si>
    <t>PMG BRIDGEPORT</t>
  </si>
  <si>
    <t>PMG BRIDGEPORT IMMEDIATE CARE</t>
  </si>
  <si>
    <t>PMG CANBY FAMILY MEDICINE</t>
  </si>
  <si>
    <t>PMG CASCADE</t>
  </si>
  <si>
    <t>PMG CLACKAMAS</t>
  </si>
  <si>
    <t>PMG GATEWAY</t>
  </si>
  <si>
    <t>PMG GATEWAY FAMILY AND COMMUNITY MEDICINE</t>
  </si>
  <si>
    <t>PMG GLISAN</t>
  </si>
  <si>
    <t>PMG GRESHAM</t>
  </si>
  <si>
    <t>PMG HAPPY VALLEY</t>
  </si>
  <si>
    <t>PMG HILLSBORO</t>
  </si>
  <si>
    <t>PMG MERCANTILE</t>
  </si>
  <si>
    <t>PMG MILWAUKIE FAMILY MEDICINE</t>
  </si>
  <si>
    <t>PMG MOLALLA</t>
  </si>
  <si>
    <t>PMG NEWBERG PRIMARY CARE</t>
  </si>
  <si>
    <t>PMG NORTH PORTLAND FAMILY &amp; COMMUNITY MEDICINE</t>
  </si>
  <si>
    <t>PMG NORTHEAST</t>
  </si>
  <si>
    <t>PMG OR SYSTEM TELEHEALTH</t>
  </si>
  <si>
    <t>PMG ORENCO</t>
  </si>
  <si>
    <t>PMG SCHOLLS</t>
  </si>
  <si>
    <t>PMG SCHOLLS IMMEDIATE CARE</t>
  </si>
  <si>
    <t>PMG SCHOLLS PEDIATRICS</t>
  </si>
  <si>
    <t>PMG SHERWOOD</t>
  </si>
  <si>
    <t>PMG SHERWOOD IMMEDIATE CARE</t>
  </si>
  <si>
    <t>PMG SOUTHEAST FAMILY MEDICINE</t>
  </si>
  <si>
    <t>PMG SOUTHWEST PEDIATRIC CLINIC</t>
  </si>
  <si>
    <t>PMG SUNSET INTERNAL MEDICINE</t>
  </si>
  <si>
    <t>PMG TANASBOURNE</t>
  </si>
  <si>
    <t>PMG TANASBOURNE IMMEDIATE CARE</t>
  </si>
  <si>
    <t>PMG THE PLAZA</t>
  </si>
  <si>
    <t>PMG WILSONVILLE</t>
  </si>
  <si>
    <t>Portland DBT Institute, Inc</t>
  </si>
  <si>
    <t xml:space="preserve">Portland Psychotherapy Clinic Research and Training Center PC dba Portland Psychotherapy </t>
  </si>
  <si>
    <t>Portland Trauma Counseling, LLC dba Connective Therapy Collective</t>
  </si>
  <si>
    <t>Positive Behavior Supports Corporation</t>
  </si>
  <si>
    <t xml:space="preserve">Precision Mental Performance LLC dba NeuStart Psychiatry </t>
  </si>
  <si>
    <t xml:space="preserve">Project Quest - Quest Center for Integrative Health </t>
  </si>
  <si>
    <t>PROVIDENCE CHILDREN'S DEVELOPMENT INSTITUTE AT CHILD CENTER</t>
  </si>
  <si>
    <t>PROVIDENCE CONNECTIONS MEDICAL GROUP</t>
  </si>
  <si>
    <t>PROVIDENCE HOME HEALTH</t>
  </si>
  <si>
    <t>PROVIDENCE HOOD RIVER MEMORIAL HOSPITAL - PROFESSIONAL</t>
  </si>
  <si>
    <t>PROVIDENCE HOSPITALISTS WEST</t>
  </si>
  <si>
    <t>PROVIDENCE MEDFORD MEDICAL CENTER - PROFESSIONAL</t>
  </si>
  <si>
    <t>PROVIDENCE MEDICAL GROUP CENTRAL POINT</t>
  </si>
  <si>
    <t>PROVIDENCE MEDICAL GROUP EAGLE POINT</t>
  </si>
  <si>
    <t>PROVIDENCE MEDICAL GROUP MEDFORD MEDICAL STEWART MEADOWS</t>
  </si>
  <si>
    <t>PROVIDENCE MILWAUKIE HOSPITAL - GERIATRIC PSYCHIATRIC UNIT</t>
  </si>
  <si>
    <t>PROVIDENCE NEUROLOGICAL SPECIALTIES EAST</t>
  </si>
  <si>
    <t>PROVIDENCE PORTLAND MEDICAL CENTER - PROFESSIONAL</t>
  </si>
  <si>
    <t>PROVIDENCE PORTLAND MEDICAL CENTER PSYCH UNIT</t>
  </si>
  <si>
    <t>PROVIDENCE PSYCHIATRY EAST</t>
  </si>
  <si>
    <t>PROVIDENCE PSYCHIATRY WEST</t>
  </si>
  <si>
    <t>PROVIDENCE SEASIDE CLINIC</t>
  </si>
  <si>
    <t>PROVIDENCE ST VINCENT HEART CLINICS CARDIOLOGY</t>
  </si>
  <si>
    <t>PROVIDENCE ST VINCENT MEDICAL CENTER</t>
  </si>
  <si>
    <t>PROVIDENCE ST VINCENT MEDICAL CENTER - PROFESSIONAL</t>
  </si>
  <si>
    <t>PROVIDENCE WARRENTON CLINIC</t>
  </si>
  <si>
    <t>PROVIDENCE WF MC CHILD/ADOLESCENT OUTPATIENT PSYCHIATRY</t>
  </si>
  <si>
    <t>PROVIDENCE WILLAMETTE FALLS HOSPITAL</t>
  </si>
  <si>
    <t>PROVIDENCE WOMENS CLINIC EAST PORTLAND</t>
  </si>
  <si>
    <t>PSYCHOLOGY AND WELLNESS GROUP LLC - TIGARD</t>
  </si>
  <si>
    <t>Psychology and Wellness Group PDX LLC</t>
  </si>
  <si>
    <t>813171462</t>
  </si>
  <si>
    <t>Rainrock Treatment Center, LLC</t>
  </si>
  <si>
    <t>Rainrock Treatment Center, LLC - West Linn</t>
  </si>
  <si>
    <t>Reaching In Serving Kids and Families, LLC</t>
  </si>
  <si>
    <t>Recovery Works Northwest</t>
  </si>
  <si>
    <t>Rimrock Trails Treatment Services</t>
  </si>
  <si>
    <t>ROOTS THERAPY NW LLC</t>
  </si>
  <si>
    <t>10/01/2022</t>
  </si>
  <si>
    <t xml:space="preserve">Roots Therapy NW LLC </t>
  </si>
  <si>
    <t>861600342</t>
  </si>
  <si>
    <t>Rosanne Marmor LCSW dba Pulse Wellness</t>
  </si>
  <si>
    <t>ROSEBURG THERAPY LLC</t>
  </si>
  <si>
    <t>Roseburg Therapy, LLC</t>
  </si>
  <si>
    <t>824004485</t>
  </si>
  <si>
    <t>Roxanne Mossman</t>
  </si>
  <si>
    <t>Sarah Dobey dba Head &amp; Heart Therapy LLC</t>
  </si>
  <si>
    <t>Sawyer Salameh dba Portland Therapy Project LLC</t>
  </si>
  <si>
    <t>Sawyer Salameh dba Rugged Heart LLC</t>
  </si>
  <si>
    <t>Sequoia Mental Health Services</t>
  </si>
  <si>
    <t>Serenity Lane</t>
  </si>
  <si>
    <t>Sharnissa T. Secrett dba Cemented Rose Therapeutics, LLC</t>
  </si>
  <si>
    <t>Shoreline Counseling LLC</t>
  </si>
  <si>
    <t>472854501</t>
  </si>
  <si>
    <t>SHORELINE COUNSELING LLC</t>
  </si>
  <si>
    <t>01/01/2024</t>
  </si>
  <si>
    <t>Solutions Group NW LLC</t>
  </si>
  <si>
    <t>Sprout Therapy PDX LLC</t>
  </si>
  <si>
    <t>St. Mary's Home for Boys</t>
  </si>
  <si>
    <t>Teen Challenge International Pacific Northwest Centers</t>
  </si>
  <si>
    <t xml:space="preserve">Telecare Treatment Services Multnomah </t>
  </si>
  <si>
    <t>TERA H WOLIN</t>
  </si>
  <si>
    <t xml:space="preserve">Teras Intervention and Counseling, Inc. </t>
  </si>
  <si>
    <t>The DBT Clinic, PC</t>
  </si>
  <si>
    <t>The Power House RDTC</t>
  </si>
  <si>
    <t>Tiffany Ketterman LLC dba Health Allies Counseling</t>
  </si>
  <si>
    <t>475291235</t>
  </si>
  <si>
    <t>Trillium Family Services - Edwards School Day Program</t>
  </si>
  <si>
    <t>Trillium Family Services - Parry Center for Children</t>
  </si>
  <si>
    <t>Virginia Garcia Beaverton</t>
  </si>
  <si>
    <t>Virginia Garcia Beaverton High School</t>
  </si>
  <si>
    <t>Virginia Garcia Cornelius</t>
  </si>
  <si>
    <t>Virginia Garcia Forest Grove High School</t>
  </si>
  <si>
    <t>Virginia Garcia Hillsboro</t>
  </si>
  <si>
    <t>Virginia Garcia McMinnville</t>
  </si>
  <si>
    <t>Virginia Garcia Newberg Clinic</t>
  </si>
  <si>
    <t>Virginia Garcia Tigard High School</t>
  </si>
  <si>
    <t xml:space="preserve">Volunteers of America Oregon </t>
  </si>
  <si>
    <t xml:space="preserve">West Linn Clementine, Inc. dba Clementine Portland </t>
  </si>
  <si>
    <t>Willamette Family, Inc.</t>
  </si>
  <si>
    <t>Wolf Pack Consulting and Therapeutic Services, LLC</t>
  </si>
  <si>
    <t>Youth Villages, Inc.</t>
  </si>
  <si>
    <t>JOHNSON, RUE</t>
  </si>
  <si>
    <t>05/15/2024</t>
  </si>
  <si>
    <t>QUIET MIND COUNSELING SERVICES  LLC</t>
  </si>
  <si>
    <r>
      <t xml:space="preserve">CareOregon Fee Schedule - </t>
    </r>
    <r>
      <rPr>
        <b/>
        <u/>
        <sz val="14"/>
        <color theme="1"/>
        <rFont val="Calibri"/>
        <family val="2"/>
        <scheme val="minor"/>
      </rPr>
      <t>Noncontracted</t>
    </r>
    <r>
      <rPr>
        <b/>
        <sz val="14"/>
        <color theme="1"/>
        <rFont val="Calibri"/>
        <family val="2"/>
        <scheme val="minor"/>
      </rPr>
      <t xml:space="preserve">
for Mental Health and Culturally and Linguistically Specific Services (CLSS) provided to Health Share of Oregon members - </t>
    </r>
    <r>
      <rPr>
        <b/>
        <i/>
        <sz val="14"/>
        <color theme="1"/>
        <rFont val="Calibri"/>
        <family val="2"/>
        <scheme val="minor"/>
      </rPr>
      <t>effective 06/01/2024</t>
    </r>
  </si>
  <si>
    <t>Time/Units</t>
  </si>
  <si>
    <r>
      <t xml:space="preserve">CareOregon Fee Schedule - </t>
    </r>
    <r>
      <rPr>
        <b/>
        <u/>
        <sz val="14"/>
        <color theme="1"/>
        <rFont val="Calibri"/>
        <family val="2"/>
        <scheme val="minor"/>
      </rPr>
      <t>Noncontracted</t>
    </r>
    <r>
      <rPr>
        <b/>
        <sz val="14"/>
        <color theme="1"/>
        <rFont val="Calibri"/>
        <family val="2"/>
        <scheme val="minor"/>
      </rPr>
      <t xml:space="preserve">
for SUD, Integrated Co-Occurring Disorder (ICD), and Culturally and Linguistically Specific Services (CLSS) provided to Health Share of Oregon members - </t>
    </r>
    <r>
      <rPr>
        <b/>
        <i/>
        <sz val="14"/>
        <color theme="1"/>
        <rFont val="Calibri"/>
        <family val="2"/>
        <scheme val="minor"/>
      </rPr>
      <t>effective 06/01/2024</t>
    </r>
  </si>
  <si>
    <r>
      <t xml:space="preserve">• A Hope for Autism 
• Autism Learning Partners 
• Behavioral Learning Network – Oregon 
• Center for Social Dynamics Inc 
• Centria Healthcare, LLC 
• Climb Behavioral Solutions LLC 
• Connections PDX, LLC 
• Early Autism Services 
• Elena Marie Ali dba Embracing Autism ABA LLC
• Footprints Behavioral Intervention 
• Franchesca Moore dba Moore Therapy Services LLC
• Golden Flower Behavioral Health Services LLC
• LifeStance Health
• Mighty Oak ABA LLC 
• Positive Behavior Supports 
• </t>
    </r>
    <r>
      <rPr>
        <b/>
        <sz val="11"/>
        <color theme="1"/>
        <rFont val="Calibri"/>
        <family val="2"/>
        <scheme val="minor"/>
      </rPr>
      <t>Starlight Behavioral Health LLC</t>
    </r>
    <r>
      <rPr>
        <sz val="11"/>
        <color theme="1"/>
        <rFont val="Calibri"/>
        <family val="2"/>
        <scheme val="minor"/>
      </rPr>
      <t xml:space="preserve">
• SunRise ABA of Oregon 
• The Estuary Center
• Westside Behavior Therapy, LLC </t>
    </r>
  </si>
  <si>
    <r>
      <rPr>
        <b/>
        <sz val="11"/>
        <color theme="1"/>
        <rFont val="Calibri"/>
        <family val="2"/>
        <scheme val="minor"/>
      </rPr>
      <t>AMY DAHLA, LPC, LLCN</t>
    </r>
    <r>
      <rPr>
        <sz val="11"/>
        <color theme="1"/>
        <rFont val="Calibri"/>
        <family val="2"/>
        <scheme val="minor"/>
      </rPr>
      <t xml:space="preserve">; BLACK SHEEP THERAPY LLC -- Marlo JinxiCaddel DBA ; BLKJADE MENTAL WELLNESS LLC ;  </t>
    </r>
    <r>
      <rPr>
        <b/>
        <sz val="11"/>
        <color theme="1"/>
        <rFont val="Calibri"/>
        <family val="2"/>
        <scheme val="minor"/>
      </rPr>
      <t>BODY BASED HEALING AND RECOVERY -- Christine Finucane DBA</t>
    </r>
    <r>
      <rPr>
        <sz val="11"/>
        <color theme="1"/>
        <rFont val="Calibri"/>
        <family val="2"/>
        <scheme val="minor"/>
      </rPr>
      <t>; BRIDGES TO CHANGE ;  BRIDGETOWN COUNSELING &amp; CONSULTING SERVICES LLC ;  CATHOLIC COMMUNITY SERVICES OF WESTERN WASHINGTON ;  CHARLIE HEALTH ; COLUMBIA COMMUNITY MENTAL HEALTH ;  COMPREHENSIVE EARLY AUTISM SERVICES LLC ;  CHRISTINE FINUCANE ;  DENIS OLESHKO ; DESTRY STONER DBA MEANINGFUL THERAPY SOLUTIONS ;  AUTHENTIC MEANING THERAPY -- EMILY BRYAN DBA ; FJORD COUNSELING LLC ;  GOLDEN FLOWER BEHAVIOR HEALTH SERVICES LLC ;  HAWKINS COUNSELNG SERVICES ;  JOAN ARBOR ;  JOURNEY TO DISCOVERY  COUNSELING LLC -- Lori Wilson DBA ;  JUST KEEP MOVING CLINICAL SERVICES LLC Chineze J Martinez DBA ; KARTINI CLINIC PC ; LIFELINE CONNECTIONS ;   LIFEWAYS  ; LIFEWORKS NORTHWEST ;    MAYFIELD AND ASSOCIATES DBA CENTER OF CULTIVATING PARENTS  ; MICHAEL ARTHUR RHYS PASIMIO DBA NEW PATTERN COUNSELING LLC  ;  MINDSIGHTS PC ;  MIND SOLUTIONS LLC ;  MORRISON CHILD &amp; FAMILY SERVICES ;  NEW DIRECTIONS NORTHWEST INC ; NORTHWEST FAMILY SERVICES ; NORTHWEST TREATMENT LLC ; NURTURING MINDS LLC ; OHSU CHILD DEVELOPMENT &amp; REHABILITATION CENTER  ; OPTIONS COUNSELING SERVICES ; OREGON CHANGE CLINIC ; PARROTT CREEK CHILD AND FAMILY SERVICES ;    PORTLAND DBT INSTITUTE INC ; PROFESSIONAL MENTAL HEALTH CARE PLLC ; PROVIDENCE HOME HEALTH  ; PROVIDENCE MILWAUKIE HOSPITAL ; PROVIDENCE PORTLAND MEDICAL CENTER ; PROVIDENCE PSYCHIATRY EAST ; PROVIDENCE PSYCHIATRY WEST ;   PROVIDENCE WILLAMETTE FALLS HOSPITAL ; PSYCHOLOGY AND WELLNESS GROUP PDX LLC ; REYONI INSIGHTS LLC DBA SUBLIME BEHAVIORAL AND WELLNESS CLINIC LLC ;  RIMROCK TRAILS ;  ROBERT OLSEN MD LLC DBA BESTMIND BEHAVIORAL HEALTH ; RYAN, MAIJA ;  SANDY COUNSELING CENTER - Annie Zander DBA ;  TEEN CHALLENGE INTERNATIONAL PACIFIC NW CENTERS ;   TRILLIUM FAMILY SERVICES ; WILLAMETTE FAMILY TREATMENT SERVICES RAPID ACCESS CENTER</t>
    </r>
  </si>
  <si>
    <r>
      <t xml:space="preserve">ACADIA NORTHWEST ;  </t>
    </r>
    <r>
      <rPr>
        <sz val="11"/>
        <color theme="1"/>
        <rFont val="Calibri"/>
        <family val="2"/>
        <scheme val="minor"/>
      </rPr>
      <t xml:space="preserve"> ADDICTIONS RECOVERY CENTER INC ;  ADVANCE TREATMENT CENTER LLC ;  AFFECT THERAPEUTICS INC ; ALLIED HEALTH SERVICES /CRC HEALTH OREGON ;  ANOTHER CHANCE CLINICAL SERVICES LLC ;  ARBOR, JOAN ; AUTHENTIC MEANING THERAPY ; BLACK SHEEP THERAPY LLC ; BLKJADE MENTAL WELLNESS LLC ; BODY BASED HEALING &amp; RECOVERY ; BRIDGES TO CHANGE  ;  BRIDGETOWN COUNSELING &amp; CONSULTANCY SERVICES LLC ; CASCADIA ;  CENTER OF CULTIVATING PARENTS ; CENTRAL CITY CONCERN  ;  CLACKAMAS COUNTY ;  CODA INC ; COLUMBIA COMMUNITY MENTAL HEALTH ; CONFEDERATED TRIBES OF GRAND RONDE ;  CROSSROADS TREATMENT &amp; COUNSELING SERVICES LLC ;  DENIS OLESHKO ; FJORD COUNSELING LLC ; FORA HEALTH ; HAWKINS COUNSELING SERVICES ; INNER JOURNEY HEALING ARTS ;  INTEGRATED HEALTH CLINICS ; JOURNEY TO DISCOVERY COUNSELING LLC ; JUST KEEP MOVING CLINICAL SERVICES LLC ; LIFELINE CONNECTIONS ; LIFESTANCE HEALTH ; LIFEWORKS NW ;  MAIJA RYAN ; MEANINGFUL THERAPY SOLUTIONS INC ; METRO TREATMENT OF OREGON, LP DBA PORTLAND METRO TREATMENT CENTER ; MICHAEL ARTHUR RHYS PASIMIO DBA NEW PATTERN COUNSELING LLC  ; MIND SOLUTIONS LLC ;  MODUS VIVENDI LLC ;  MORRISON CHILD &amp; FAMILY SERVICES ;  MULTNOMAH COUNTY HEALTH DEPT  ;  NATIVE AMERICAN REHABILITATION ASSOCIATION OF THE NORTHWEST  ;  NEW DIRECTIONS NORTHWEST INC ;  NEW NARRATIVE ;  NORTHWEST FAMILY SERVICES ;  NORTHWEST TREATMENT, LLC ; NURTURING MINDS LLC  ;   NW TREATMENT ; OREGON CHANGE CLINIC  ; OUTSIDE IN ; PACIFIC ALCOHOL AND DRUG COUNSELING ;  PARROTT CREEK CHILD AND FAMILY SERVICES ;  PROVIDENCE CHEMICAL DEPENDENCY ; PSYCHOLOGY AND WELLNESS GROUP PDX LLC ;  QUEST CENTER FOR INTEGRATIVE HEALTH ;  RENAISSANCE RECOVERY RESOURCES INC ; REACHING IN SERVING KIDS AND FAMILY LLC ;  RECOVERY WORKS NW ; SAFE JOURNEYS LLC ; SANDY COUNSELING CENTER ; SEQUOIS MENTAL HEALTH SERVICES  ;  SERENITY LANE ;  SOLUTIONS GROUP NW LLC ; SUBLIME BEHAVIORAL AND WELLNESS CLINIC LLC ; TEEN CHALLENGE INTERNATIONAL PACIFIC NW CENTERS ; TERAS INTERVENTION AND COUNSELING INC ; VOLUNTEERS OF AMERICA OF OREGON/INACT ;  WILLAMETTE FAMILY INC ;  WOLF PACK CONSULTING AND THERAPEUTIC SERVICES LLC  								</t>
    </r>
  </si>
  <si>
    <r>
      <t xml:space="preserve">ACADIA NORTHWEST ;  </t>
    </r>
    <r>
      <rPr>
        <sz val="11"/>
        <color theme="1"/>
        <rFont val="Calibri"/>
        <family val="2"/>
        <scheme val="minor"/>
      </rPr>
      <t xml:space="preserve"> ADDICTIONS RECOVERY CENTER INC ;  ADVANCE TREATMENT CENTER LLC ;  AFFECT THERAPEUTICS INC ; ALLIED HEALTH SERVICES /CRC HEALTH OREGON ;  </t>
    </r>
    <r>
      <rPr>
        <b/>
        <sz val="11"/>
        <color theme="1"/>
        <rFont val="Calibri"/>
        <family val="2"/>
        <scheme val="minor"/>
      </rPr>
      <t>AMY DAHLA, LPC, LLCN</t>
    </r>
    <r>
      <rPr>
        <sz val="11"/>
        <color theme="1"/>
        <rFont val="Calibri"/>
        <family val="2"/>
        <scheme val="minor"/>
      </rPr>
      <t xml:space="preserve">;  ANOTHER CHANCE CLINICAL SERVICES LLC ;  ARBOR, JOAN ; AUTHENTIC MEANING THERAPY - Emily Bryan DBA ; BLACK SHEEP THERAPY LLC ; BLKJADE MENTAL WELLNESS LLC ; BODY BASED HEALING &amp; RECOVERY -- Christine Finucane DBA ; BRIDGES TO CHANGE  ;  BRIDGETOWN COUNSELING &amp; CONSULTANCY SERVICES LLC ; CASCADIA ;  MAYFIELD AND ASSOCIATES DBA CENTER OF CULTIVATING PARENTS ; CENTRAL CITY CONCERN  ;  CLACKAMAS COUNTY ;  CODA INC ; COLUMBIA COMMUNITY MENTAL HEALTH ; CONFEDERATED TRIBES OF GRAND RONDE ;  CROSSROADS TREATMENT &amp; COUNSELING SERVICES LLC ;  DENIS OLESHKO ; FJORD COUNSELING LLC ; FORA HEALTH ; HAWKINS COUNSELING SERVICES ; INNER JOURNEY HEALING ARTS ;  INTEGRATED HEALTH CLINICS ; JOURNEY TO DISCOVERY COUNSELING LLC -- Lori Wilson DBA; JUST KEEP MOVING CLINICAL SERVICES LLC -- Chineze J Martinez DBA; LIFELINE CONNECTIONS ; LIFESTANCE HEALTH ; LIFEWORKS NW ;  MAIJA RYAN ; MEANINGFUL THERAPY SOLUTIONS INC ; METRO TREATMENT OF OREGON, LP DBA PORTLAND METRO TREATMENT CENTER ; MICHAEL ARTHUR RHYS PASIMIO DBA NEW PATTERN COUNSELING LLC  ; MIND SOLUTIONS LLC ;  MODUS VIVENDI LLC ;  MORRISON CHILD &amp; FAMILY SERVICES ;  MULTNOMAH COUNTY HEALTH DEPT  ;  NATIVE AMERICAN REHABILITATION ASSOCIATION OF THE NORTHWEST  ;  NEW DIRECTIONS NORTHWEST INC ;  NEW NARRATIVE ;  NORTHWEST FAMILY SERVICES ;  NORTHWEST TREATMENT, LLC ; NURTURING MINDS LLC  ;   NW TREATMENT ; OREGON CHANGE CLINIC  ; OUTSIDE IN ; PACIFIC ALCOHOL AND DRUG COUNSELING ;  PARROTT CREEK CHILD AND FAMILY SERVICES ; </t>
    </r>
    <r>
      <rPr>
        <b/>
        <sz val="11"/>
        <color theme="1"/>
        <rFont val="Calibri"/>
        <family val="2"/>
        <scheme val="minor"/>
      </rPr>
      <t>PROFESSIONAL MENTAL HEALTH CARE PLLC</t>
    </r>
    <r>
      <rPr>
        <sz val="11"/>
        <color theme="1"/>
        <rFont val="Calibri"/>
        <family val="2"/>
        <scheme val="minor"/>
      </rPr>
      <t xml:space="preserve">;   PROVIDENCE CHEMICAL DEPENDENCY ; PSYCHOLOGY AND WELLNESS GROUP PDX LLC ;  QUEST CENTER FOR INTEGRATIVE HEALTH ;  RENAISSANCE RECOVERY RESOURCES INC ; REACHING IN SERVING KIDS AND FAMILY LLC ;  RECOVERY WORKS NW ; SAFE JOURNEYS LLC ; SANDY COUNSELING CENTER - Annie Zander DBA ; SEQUOIS MENTAL HEALTH SERVICES  ;  SERENITY LANE ;  SOLUTIONS GROUP NW LLC ; REYONI INSIGHTS LLC DBA SUBLIME BEHAVIORAL AND WELLNESS CLINIC LLC ; TEEN CHALLENGE INTERNATIONAL PACIFIC NW CENTERS ; TERAS INTERVENTION AND COUNSELING INC ; VOLUNTEERS OF AMERICA OF OREGON/INACT ;  WILLAMETTE FAMILY INC ;  WOLF PACK CONSULTING AND THERAPEUTIC SERVICES LLC  								</t>
    </r>
  </si>
  <si>
    <r>
      <rPr>
        <b/>
        <u/>
        <sz val="12"/>
        <color theme="1"/>
        <rFont val="Calibri"/>
        <family val="2"/>
        <scheme val="minor"/>
      </rPr>
      <t>When can I bill the new rates?</t>
    </r>
    <r>
      <rPr>
        <sz val="12"/>
        <color theme="1"/>
        <rFont val="Calibri"/>
        <family val="2"/>
        <scheme val="minor"/>
      </rPr>
      <t xml:space="preserve">
Providers should always bill their usual and customary rate. CareOregon, like all Medicaid plans, sets claims to pay at the contracted rate, or the provider’s billed rate (usual and customary), whichever is lower. Providers should have their charges independently reviewed to ensure they are accurate and appropriate according to usual and customary rules and guidelines. We cannot pay more than what is listed on the charge of the claim.
For additional information on usual and customary billing, please review:</t>
    </r>
  </si>
  <si>
    <t>OHA's Professional Billing Guide for Providers</t>
  </si>
  <si>
    <t>OHA's Guidance on how to submit and adjust claims to OHA</t>
  </si>
  <si>
    <r>
      <rPr>
        <b/>
        <sz val="14"/>
        <rFont val="Calibri"/>
        <family val="2"/>
        <scheme val="minor"/>
      </rPr>
      <t>Noncontracted Rate Per Unit - retroactively effective 10/01/2023</t>
    </r>
    <r>
      <rPr>
        <b/>
        <sz val="12"/>
        <rFont val="Calibri"/>
        <family val="2"/>
        <scheme val="minor"/>
      </rPr>
      <t xml:space="preserve">
</t>
    </r>
    <r>
      <rPr>
        <b/>
        <sz val="11"/>
        <rFont val="Calibri"/>
        <family val="2"/>
        <scheme val="minor"/>
      </rPr>
      <t xml:space="preserve">
***</t>
    </r>
    <r>
      <rPr>
        <i/>
        <sz val="11"/>
        <rFont val="Calibri"/>
        <family val="2"/>
        <scheme val="minor"/>
      </rPr>
      <t>Claims to be reprocessed once all QDP rates finalized. Will then reflect on new claims for DOS 10/01/2023-06/30/2024 once configured.</t>
    </r>
  </si>
  <si>
    <r>
      <t xml:space="preserve">CareOregon Fee Schedule - </t>
    </r>
    <r>
      <rPr>
        <b/>
        <u/>
        <sz val="14"/>
        <color theme="1"/>
        <rFont val="Calibri"/>
        <family val="2"/>
        <scheme val="minor"/>
      </rPr>
      <t>Noncontracted</t>
    </r>
    <r>
      <rPr>
        <b/>
        <sz val="14"/>
        <color theme="1"/>
        <rFont val="Calibri"/>
        <family val="2"/>
        <scheme val="minor"/>
      </rPr>
      <t xml:space="preserve">
for SUD, Integrated Co-Occurring Disorder (ICD), and Culturally and Linguistically Specific Services (CLSS) provided to Health Share of Oregon members - </t>
    </r>
    <r>
      <rPr>
        <b/>
        <i/>
        <sz val="14"/>
        <color theme="1"/>
        <rFont val="Calibri"/>
        <family val="2"/>
        <scheme val="minor"/>
      </rPr>
      <t>effective retro to 10/01/2023</t>
    </r>
    <r>
      <rPr>
        <b/>
        <sz val="14"/>
        <color theme="1"/>
        <rFont val="Calibri"/>
        <family val="2"/>
        <scheme val="minor"/>
      </rPr>
      <t xml:space="preserve">
</t>
    </r>
    <r>
      <rPr>
        <b/>
        <sz val="12"/>
        <color theme="7" tint="0.79998168889431442"/>
        <rFont val="Calibri"/>
        <family val="2"/>
        <scheme val="minor"/>
      </rPr>
      <t xml:space="preserve">
</t>
    </r>
    <r>
      <rPr>
        <b/>
        <sz val="12"/>
        <color theme="5" tint="-0.249977111117893"/>
        <rFont val="Calibri"/>
        <family val="2"/>
        <scheme val="minor"/>
      </rPr>
      <t xml:space="preserve">IMPORTANT! </t>
    </r>
    <r>
      <rPr>
        <sz val="12"/>
        <color theme="1"/>
        <rFont val="Calibri"/>
        <family val="2"/>
        <scheme val="minor"/>
      </rPr>
      <t xml:space="preserve">These </t>
    </r>
    <r>
      <rPr>
        <u/>
        <sz val="12"/>
        <color theme="1"/>
        <rFont val="Calibri"/>
        <family val="2"/>
        <scheme val="minor"/>
      </rPr>
      <t>rates are not yet configured and will not be reflected</t>
    </r>
    <r>
      <rPr>
        <sz val="12"/>
        <color theme="1"/>
        <rFont val="Calibri"/>
        <family val="2"/>
        <scheme val="minor"/>
      </rPr>
      <t xml:space="preserve"> until all 2024 Qualified Directed Payment (QDP) rates are finalized by the OHA (i.e., rate increases for 07/01/2024). The rates below will be applicable to dates of service 10/01/2023 - 06/30/2024. There is no need to hold or submit corrected claims. We have all the information we need to reprocess applicable claims when rates are finalized and configured.</t>
    </r>
  </si>
  <si>
    <r>
      <t xml:space="preserve">CareOregon Fee Schedule - </t>
    </r>
    <r>
      <rPr>
        <b/>
        <u/>
        <sz val="14"/>
        <color theme="1"/>
        <rFont val="Calibri"/>
        <family val="2"/>
        <scheme val="minor"/>
      </rPr>
      <t>Noncontracted</t>
    </r>
    <r>
      <rPr>
        <b/>
        <sz val="14"/>
        <color theme="1"/>
        <rFont val="Calibri"/>
        <family val="2"/>
        <scheme val="minor"/>
      </rPr>
      <t xml:space="preserve">
for Mental Health and Culturally and Linguistically Specific Services (CLSS) provided to Health Share of Oregon members -</t>
    </r>
    <r>
      <rPr>
        <b/>
        <i/>
        <sz val="14"/>
        <color theme="1"/>
        <rFont val="Calibri"/>
        <family val="2"/>
        <scheme val="minor"/>
      </rPr>
      <t xml:space="preserve"> effective retro to 10/01/2023</t>
    </r>
    <r>
      <rPr>
        <b/>
        <sz val="14"/>
        <color theme="1"/>
        <rFont val="Calibri"/>
        <family val="2"/>
        <scheme val="minor"/>
      </rPr>
      <t xml:space="preserve">
</t>
    </r>
    <r>
      <rPr>
        <b/>
        <sz val="12"/>
        <color theme="5" tint="-0.249977111117893"/>
        <rFont val="Calibri"/>
        <family val="2"/>
        <scheme val="minor"/>
      </rPr>
      <t>IMPORTANT!</t>
    </r>
    <r>
      <rPr>
        <b/>
        <sz val="12"/>
        <color theme="1"/>
        <rFont val="Calibri"/>
        <family val="2"/>
        <scheme val="minor"/>
      </rPr>
      <t xml:space="preserve"> </t>
    </r>
    <r>
      <rPr>
        <sz val="12"/>
        <color theme="1"/>
        <rFont val="Calibri"/>
        <family val="2"/>
        <scheme val="minor"/>
      </rPr>
      <t xml:space="preserve">These </t>
    </r>
    <r>
      <rPr>
        <u/>
        <sz val="12"/>
        <color theme="1"/>
        <rFont val="Calibri"/>
        <family val="2"/>
        <scheme val="minor"/>
      </rPr>
      <t>rates are not yet configured and will not be reflected</t>
    </r>
    <r>
      <rPr>
        <sz val="12"/>
        <color theme="1"/>
        <rFont val="Calibri"/>
        <family val="2"/>
        <scheme val="minor"/>
      </rPr>
      <t xml:space="preserve"> until all 2024 Qualified Directed Payment (QDP) rates are finalized by the OHA (i.e., rate increases for 07/01/2024). The rates below will be applicable to dates of service 10/01/2023 - 06/30/2024. Please do not hold or submit corrected claims. We have all the information we need to reprocess applicable claims when rates are finalized and configured.</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</si>
</sst>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6" formatCode="&quot;$&quot;#,##0_);[Red]\(&quot;$&quot;#,##0\)"/>
    <numFmt numFmtId="8" formatCode="&quot;$&quot;#,##0.00_);[Red]\(&quot;$&quot;#,##0.00\)"/>
    <numFmt numFmtId="44" formatCode="_(&quot;$&quot;* #,##0.00_);_(&quot;$&quot;* \(#,##0.00\);_(&quot;$&quot;* &quot;-&quot;??_);_(@_)"/>
    <numFmt numFmtId="43" formatCode="_(* #,##0.00_);_(* \(#,##0.00\);_(* &quot;-&quot;??_);_(@_)"/>
    <numFmt numFmtId="164" formatCode="&quot;$&quot;#,##0.00"/>
    <numFmt numFmtId="165" formatCode="&quot;$&quot;#,##0"/>
    <numFmt numFmtId="166" formatCode="mm/dd/yy;@"/>
  </numFmts>
  <fonts count="32" x14ac:knownFonts="1">
    <font>
      <sz val="11"/>
      <color theme="1"/>
      <name val="Calibri"/>
      <family val="2"/>
      <scheme val="minor"/>
    </font>
    <font>
      <sz val="11"/>
      <color theme="1"/>
      <name val="Calibri"/>
      <family val="2"/>
      <scheme val="minor"/>
    </font>
    <font>
      <sz val="11"/>
      <color theme="0"/>
      <name val="Calibri"/>
      <family val="2"/>
      <scheme val="minor"/>
    </font>
    <font>
      <b/>
      <sz val="14"/>
      <color theme="1"/>
      <name val="Calibri"/>
      <family val="2"/>
      <scheme val="minor"/>
    </font>
    <font>
      <sz val="10"/>
      <name val="Arial"/>
      <family val="2"/>
    </font>
    <font>
      <sz val="11"/>
      <name val="Calibri"/>
      <family val="2"/>
      <scheme val="minor"/>
    </font>
    <font>
      <sz val="11"/>
      <color rgb="FF000000"/>
      <name val="Calibri"/>
      <family val="2"/>
      <scheme val="minor"/>
    </font>
    <font>
      <b/>
      <sz val="11"/>
      <color theme="0"/>
      <name val="Calibri"/>
      <family val="2"/>
      <scheme val="minor"/>
    </font>
    <font>
      <b/>
      <sz val="11"/>
      <name val="Calibri"/>
      <family val="2"/>
      <scheme val="minor"/>
    </font>
    <font>
      <b/>
      <u/>
      <sz val="11"/>
      <name val="Calibri"/>
      <family val="2"/>
      <scheme val="minor"/>
    </font>
    <font>
      <sz val="11"/>
      <color rgb="FF0033CC"/>
      <name val="Calibri"/>
      <family val="2"/>
      <scheme val="minor"/>
    </font>
    <font>
      <b/>
      <sz val="11"/>
      <color rgb="FF000000"/>
      <name val="Calibri"/>
      <family val="2"/>
    </font>
    <font>
      <sz val="11"/>
      <color rgb="FF000000"/>
      <name val="Calibri"/>
      <family val="2"/>
    </font>
    <font>
      <sz val="14"/>
      <color theme="1"/>
      <name val="Calibri"/>
      <family val="2"/>
      <scheme val="minor"/>
    </font>
    <font>
      <sz val="8"/>
      <name val="Calibri"/>
      <family val="2"/>
      <scheme val="minor"/>
    </font>
    <font>
      <sz val="11"/>
      <name val="Calibri"/>
      <family val="2"/>
    </font>
    <font>
      <sz val="10"/>
      <color rgb="FFFF0000"/>
      <name val="Arial"/>
      <family val="2"/>
    </font>
    <font>
      <b/>
      <sz val="12"/>
      <name val="Calibri"/>
      <family val="2"/>
      <scheme val="minor"/>
    </font>
    <font>
      <sz val="12"/>
      <name val="Calibri"/>
      <family val="2"/>
      <scheme val="minor"/>
    </font>
    <font>
      <sz val="11"/>
      <color rgb="FFC00000"/>
      <name val="Calibri"/>
      <family val="2"/>
      <scheme val="minor"/>
    </font>
    <font>
      <b/>
      <u/>
      <sz val="14"/>
      <color theme="1"/>
      <name val="Calibri"/>
      <family val="2"/>
      <scheme val="minor"/>
    </font>
    <font>
      <b/>
      <i/>
      <sz val="14"/>
      <color theme="1"/>
      <name val="Calibri"/>
      <family val="2"/>
      <scheme val="minor"/>
    </font>
    <font>
      <i/>
      <sz val="11"/>
      <name val="Calibri"/>
      <family val="2"/>
      <scheme val="minor"/>
    </font>
    <font>
      <b/>
      <sz val="11"/>
      <color theme="1"/>
      <name val="Calibri"/>
      <family val="2"/>
      <scheme val="minor"/>
    </font>
    <font>
      <u/>
      <sz val="11"/>
      <color theme="10"/>
      <name val="Calibri"/>
      <family val="2"/>
      <scheme val="minor"/>
    </font>
    <font>
      <b/>
      <sz val="14"/>
      <name val="Calibri"/>
      <family val="2"/>
      <scheme val="minor"/>
    </font>
    <font>
      <u/>
      <sz val="12"/>
      <color theme="1"/>
      <name val="Calibri"/>
      <family val="2"/>
      <scheme val="minor"/>
    </font>
    <font>
      <b/>
      <sz val="12"/>
      <color theme="5" tint="-0.249977111117893"/>
      <name val="Calibri"/>
      <family val="2"/>
      <scheme val="minor"/>
    </font>
    <font>
      <sz val="12"/>
      <color theme="1"/>
      <name val="Calibri"/>
      <family val="2"/>
      <scheme val="minor"/>
    </font>
    <font>
      <b/>
      <u/>
      <sz val="12"/>
      <color theme="1"/>
      <name val="Calibri"/>
      <family val="2"/>
      <scheme val="minor"/>
    </font>
    <font>
      <b/>
      <sz val="12"/>
      <color theme="7" tint="0.79998168889431442"/>
      <name val="Calibri"/>
      <family val="2"/>
      <scheme val="minor"/>
    </font>
    <font>
      <b/>
      <sz val="12"/>
      <color theme="1"/>
      <name val="Calibri"/>
      <family val="2"/>
      <scheme val="minor"/>
    </font>
  </fonts>
  <fills count="17">
    <fill>
      <patternFill patternType="none"/>
    </fill>
    <fill>
      <patternFill patternType="gray125"/>
    </fill>
    <fill>
      <patternFill patternType="solid">
        <fgColor rgb="FF82A43C"/>
        <bgColor indexed="64"/>
      </patternFill>
    </fill>
    <fill>
      <patternFill patternType="solid">
        <fgColor rgb="FF7FBAC5"/>
        <bgColor indexed="64"/>
      </patternFill>
    </fill>
    <fill>
      <patternFill patternType="solid">
        <fgColor rgb="FFFFFF00"/>
        <bgColor indexed="64"/>
      </patternFill>
    </fill>
    <fill>
      <patternFill patternType="solid">
        <fgColor theme="6" tint="0.79998168889431442"/>
        <bgColor indexed="64"/>
      </patternFill>
    </fill>
    <fill>
      <patternFill patternType="solid">
        <fgColor rgb="FF2B92A6"/>
        <bgColor indexed="64"/>
      </patternFill>
    </fill>
    <fill>
      <patternFill patternType="solid">
        <fgColor theme="0"/>
        <bgColor indexed="64"/>
      </patternFill>
    </fill>
    <fill>
      <patternFill patternType="solid">
        <fgColor theme="8" tint="0.39997558519241921"/>
        <bgColor indexed="64"/>
      </patternFill>
    </fill>
    <fill>
      <patternFill patternType="solid">
        <fgColor theme="9" tint="0.79998168889431442"/>
        <bgColor indexed="64"/>
      </patternFill>
    </fill>
    <fill>
      <patternFill patternType="solid">
        <fgColor theme="9" tint="0.79995117038483843"/>
        <bgColor indexed="64"/>
      </patternFill>
    </fill>
    <fill>
      <patternFill patternType="solid">
        <fgColor theme="4" tint="0.79998168889431442"/>
        <bgColor rgb="FFC0C0C0"/>
      </patternFill>
    </fill>
    <fill>
      <patternFill patternType="solid">
        <fgColor theme="4" tint="0.79998168889431442"/>
        <bgColor indexed="64"/>
      </patternFill>
    </fill>
    <fill>
      <patternFill patternType="solid">
        <fgColor theme="7" tint="0.79998168889431442"/>
        <bgColor indexed="64"/>
      </patternFill>
    </fill>
    <fill>
      <patternFill patternType="solid">
        <fgColor rgb="FFFFC7CE"/>
        <bgColor indexed="64"/>
      </patternFill>
    </fill>
    <fill>
      <patternFill patternType="solid">
        <fgColor indexed="65"/>
        <bgColor indexed="64"/>
      </patternFill>
    </fill>
    <fill>
      <patternFill patternType="solid">
        <fgColor theme="9" tint="0.59999389629810485"/>
        <bgColor indexed="64"/>
      </patternFill>
    </fill>
  </fills>
  <borders count="29">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style="thin">
        <color rgb="FF000000"/>
      </right>
      <top style="thin">
        <color rgb="FF000000"/>
      </top>
      <bottom/>
      <diagonal/>
    </border>
    <border>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diagonal/>
    </border>
    <border>
      <left/>
      <right/>
      <top style="thin">
        <color indexed="64"/>
      </top>
      <bottom/>
      <diagonal/>
    </border>
    <border>
      <left/>
      <right style="thin">
        <color indexed="64"/>
      </right>
      <top style="thin">
        <color indexed="64"/>
      </top>
      <bottom/>
      <diagonal/>
    </border>
    <border>
      <left/>
      <right style="thin">
        <color rgb="FF000000"/>
      </right>
      <top style="thin">
        <color indexed="64"/>
      </top>
      <bottom style="thin">
        <color indexed="64"/>
      </bottom>
      <diagonal/>
    </border>
    <border>
      <left style="thin">
        <color rgb="FF000000"/>
      </left>
      <right style="thin">
        <color rgb="FF000000"/>
      </right>
      <top style="thin">
        <color indexed="64"/>
      </top>
      <bottom style="thin">
        <color indexed="64"/>
      </bottom>
      <diagonal/>
    </border>
    <border>
      <left style="thin">
        <color rgb="FF000000"/>
      </left>
      <right style="medium">
        <color auto="1"/>
      </right>
      <top style="thin">
        <color indexed="64"/>
      </top>
      <bottom style="thin">
        <color indexed="64"/>
      </bottom>
      <diagonal/>
    </border>
    <border>
      <left style="thin">
        <color indexed="64"/>
      </left>
      <right/>
      <top style="thin">
        <color indexed="64"/>
      </top>
      <bottom/>
      <diagonal/>
    </border>
    <border>
      <left/>
      <right style="medium">
        <color indexed="64"/>
      </right>
      <top/>
      <bottom/>
      <diagonal/>
    </border>
    <border>
      <left/>
      <right/>
      <top style="thin">
        <color rgb="FF000000"/>
      </top>
      <bottom/>
      <diagonal/>
    </border>
    <border>
      <left/>
      <right/>
      <top style="thin">
        <color rgb="FF34B2AF"/>
      </top>
      <bottom style="thin">
        <color rgb="FF34B2AF"/>
      </bottom>
      <diagonal/>
    </border>
    <border>
      <left/>
      <right style="medium">
        <color indexed="64"/>
      </right>
      <top style="thin">
        <color rgb="FF34B2AF"/>
      </top>
      <bottom style="thin">
        <color rgb="FF34B2AF"/>
      </bottom>
      <diagonal/>
    </border>
    <border>
      <left style="medium">
        <color indexed="64"/>
      </left>
      <right style="medium">
        <color indexed="64"/>
      </right>
      <top/>
      <bottom style="thin">
        <color indexed="64"/>
      </bottom>
      <diagonal/>
    </border>
  </borders>
  <cellStyleXfs count="6">
    <xf numFmtId="0" fontId="0" fillId="0" borderId="0"/>
    <xf numFmtId="44" fontId="1" fillId="0" borderId="0" applyFont="0" applyFill="0" applyBorder="0" applyAlignment="0" applyProtection="0"/>
    <xf numFmtId="0" fontId="4" fillId="0" borderId="0"/>
    <xf numFmtId="0" fontId="1" fillId="0" borderId="0"/>
    <xf numFmtId="43" fontId="1" fillId="0" borderId="0" applyFont="0" applyFill="0" applyBorder="0" applyAlignment="0" applyProtection="0"/>
    <xf numFmtId="0" fontId="24" fillId="0" borderId="0" applyNumberFormat="0" applyFill="0" applyBorder="0" applyAlignment="0" applyProtection="0"/>
  </cellStyleXfs>
  <cellXfs count="262">
    <xf numFmtId="0" fontId="0" fillId="0" borderId="0" xfId="0"/>
    <xf numFmtId="0" fontId="0" fillId="0" borderId="2" xfId="0" applyBorder="1" applyAlignment="1">
      <alignment horizontal="left" vertical="center"/>
    </xf>
    <xf numFmtId="0" fontId="5" fillId="0" borderId="2" xfId="0" applyFont="1" applyBorder="1" applyAlignment="1">
      <alignment horizontal="left" vertical="center" wrapText="1"/>
    </xf>
    <xf numFmtId="1" fontId="5" fillId="0" borderId="2" xfId="2" applyNumberFormat="1" applyFont="1" applyBorder="1" applyAlignment="1">
      <alignment horizontal="left" vertical="center" wrapText="1"/>
    </xf>
    <xf numFmtId="1" fontId="2" fillId="2" borderId="2" xfId="2" applyNumberFormat="1" applyFont="1" applyFill="1" applyBorder="1" applyAlignment="1">
      <alignment horizontal="center" vertical="center" wrapText="1"/>
    </xf>
    <xf numFmtId="0" fontId="2" fillId="2" borderId="2" xfId="2" applyFont="1" applyFill="1" applyBorder="1" applyAlignment="1">
      <alignment horizontal="center" vertical="center" wrapText="1"/>
    </xf>
    <xf numFmtId="0" fontId="0" fillId="0" borderId="2" xfId="0" applyBorder="1" applyAlignment="1">
      <alignment horizontal="left" vertical="center" wrapText="1"/>
    </xf>
    <xf numFmtId="164" fontId="0" fillId="0" borderId="2" xfId="1" applyNumberFormat="1" applyFont="1" applyFill="1" applyBorder="1" applyAlignment="1">
      <alignment horizontal="center" vertical="center" wrapText="1"/>
    </xf>
    <xf numFmtId="0" fontId="6" fillId="0" borderId="2" xfId="0" applyFont="1" applyBorder="1" applyAlignment="1">
      <alignment horizontal="left" vertical="center" wrapText="1"/>
    </xf>
    <xf numFmtId="164" fontId="5" fillId="0" borderId="2" xfId="0" applyNumberFormat="1" applyFont="1" applyBorder="1" applyAlignment="1">
      <alignment horizontal="center" vertical="center" wrapText="1"/>
    </xf>
    <xf numFmtId="0" fontId="5" fillId="0" borderId="2" xfId="2" applyFont="1" applyBorder="1" applyAlignment="1">
      <alignment horizontal="left" vertical="center" wrapText="1"/>
    </xf>
    <xf numFmtId="164" fontId="5" fillId="0" borderId="2" xfId="2" applyNumberFormat="1" applyFont="1" applyBorder="1" applyAlignment="1">
      <alignment horizontal="center" vertical="center" wrapText="1"/>
    </xf>
    <xf numFmtId="164" fontId="5" fillId="0" borderId="2" xfId="1" applyNumberFormat="1" applyFont="1" applyFill="1" applyBorder="1" applyAlignment="1">
      <alignment horizontal="center" vertical="center" wrapText="1"/>
    </xf>
    <xf numFmtId="165" fontId="5" fillId="0" borderId="2" xfId="2" applyNumberFormat="1" applyFont="1" applyBorder="1" applyAlignment="1">
      <alignment horizontal="left" vertical="center" wrapText="1"/>
    </xf>
    <xf numFmtId="49" fontId="5" fillId="0" borderId="2" xfId="2" applyNumberFormat="1" applyFont="1" applyBorder="1" applyAlignment="1">
      <alignment horizontal="left" vertical="center" wrapText="1"/>
    </xf>
    <xf numFmtId="0" fontId="5" fillId="5" borderId="2" xfId="0" applyFont="1" applyFill="1" applyBorder="1" applyAlignment="1">
      <alignment horizontal="left" vertical="center" wrapText="1"/>
    </xf>
    <xf numFmtId="0" fontId="0" fillId="5" borderId="2" xfId="0" applyFill="1" applyBorder="1" applyAlignment="1">
      <alignment horizontal="left" vertical="center"/>
    </xf>
    <xf numFmtId="164" fontId="5" fillId="5" borderId="2" xfId="1" applyNumberFormat="1" applyFont="1" applyFill="1" applyBorder="1" applyAlignment="1">
      <alignment horizontal="center" vertical="center" wrapText="1"/>
    </xf>
    <xf numFmtId="0" fontId="0" fillId="5" borderId="2" xfId="0" applyFill="1" applyBorder="1" applyAlignment="1">
      <alignment horizontal="left" vertical="center" wrapText="1"/>
    </xf>
    <xf numFmtId="0" fontId="0" fillId="5" borderId="0" xfId="0" applyFill="1"/>
    <xf numFmtId="0" fontId="6" fillId="5" borderId="2" xfId="0" applyFont="1" applyFill="1" applyBorder="1" applyAlignment="1">
      <alignment horizontal="left" vertical="center" wrapText="1"/>
    </xf>
    <xf numFmtId="164" fontId="0" fillId="5" borderId="2" xfId="1" applyNumberFormat="1" applyFont="1" applyFill="1" applyBorder="1" applyAlignment="1">
      <alignment horizontal="center" vertical="center" wrapText="1"/>
    </xf>
    <xf numFmtId="0" fontId="0" fillId="5" borderId="3" xfId="0" applyFill="1" applyBorder="1" applyAlignment="1">
      <alignment horizontal="left" vertical="center" wrapText="1"/>
    </xf>
    <xf numFmtId="0" fontId="0" fillId="5" borderId="6" xfId="0" applyFill="1" applyBorder="1" applyAlignment="1">
      <alignment horizontal="left" vertical="center"/>
    </xf>
    <xf numFmtId="164" fontId="5" fillId="5" borderId="2" xfId="2" applyNumberFormat="1" applyFont="1" applyFill="1" applyBorder="1" applyAlignment="1">
      <alignment horizontal="center" vertical="center" wrapText="1"/>
    </xf>
    <xf numFmtId="0" fontId="6" fillId="5" borderId="3" xfId="0" applyFont="1" applyFill="1" applyBorder="1" applyAlignment="1">
      <alignment horizontal="left" vertical="center" wrapText="1"/>
    </xf>
    <xf numFmtId="1" fontId="5" fillId="5" borderId="2" xfId="2" applyNumberFormat="1" applyFont="1" applyFill="1" applyBorder="1" applyAlignment="1">
      <alignment horizontal="left" vertical="center" wrapText="1"/>
    </xf>
    <xf numFmtId="0" fontId="5" fillId="5" borderId="2" xfId="2" applyFont="1" applyFill="1" applyBorder="1" applyAlignment="1">
      <alignment horizontal="left" vertical="center" wrapText="1"/>
    </xf>
    <xf numFmtId="49" fontId="5" fillId="5" borderId="2" xfId="2" applyNumberFormat="1" applyFont="1" applyFill="1" applyBorder="1" applyAlignment="1">
      <alignment horizontal="left" vertical="center" wrapText="1"/>
    </xf>
    <xf numFmtId="0" fontId="7" fillId="6" borderId="2" xfId="2" applyFont="1" applyFill="1" applyBorder="1" applyAlignment="1">
      <alignment horizontal="center" vertical="center" wrapText="1"/>
    </xf>
    <xf numFmtId="0" fontId="5" fillId="7" borderId="2" xfId="2" applyFont="1" applyFill="1" applyBorder="1" applyAlignment="1">
      <alignment horizontal="left" vertical="center" wrapText="1"/>
    </xf>
    <xf numFmtId="0" fontId="5" fillId="0" borderId="0" xfId="2" applyFont="1" applyAlignment="1">
      <alignment vertical="center"/>
    </xf>
    <xf numFmtId="1" fontId="8" fillId="0" borderId="0" xfId="2" applyNumberFormat="1" applyFont="1" applyAlignment="1">
      <alignment horizontal="left" vertical="center" wrapText="1"/>
    </xf>
    <xf numFmtId="0" fontId="5" fillId="0" borderId="0" xfId="2" applyFont="1" applyAlignment="1">
      <alignment vertical="top"/>
    </xf>
    <xf numFmtId="0" fontId="8" fillId="0" borderId="2" xfId="2" applyFont="1" applyBorder="1" applyAlignment="1">
      <alignment horizontal="left" vertical="top" wrapText="1"/>
    </xf>
    <xf numFmtId="0" fontId="5" fillId="0" borderId="2" xfId="2" applyFont="1" applyBorder="1" applyAlignment="1">
      <alignment vertical="top" wrapText="1"/>
    </xf>
    <xf numFmtId="164" fontId="0" fillId="0" borderId="2" xfId="0" applyNumberFormat="1" applyBorder="1" applyAlignment="1">
      <alignment horizontal="center" vertical="center" wrapText="1"/>
    </xf>
    <xf numFmtId="49" fontId="5" fillId="0" borderId="2" xfId="2" applyNumberFormat="1" applyFont="1" applyBorder="1" applyAlignment="1">
      <alignment horizontal="center" vertical="center" wrapText="1"/>
    </xf>
    <xf numFmtId="0" fontId="5" fillId="0" borderId="2" xfId="2" applyFont="1" applyBorder="1" applyAlignment="1">
      <alignment vertical="center" wrapText="1"/>
    </xf>
    <xf numFmtId="0" fontId="10" fillId="0" borderId="0" xfId="2" applyFont="1" applyAlignment="1">
      <alignment vertical="center"/>
    </xf>
    <xf numFmtId="0" fontId="7" fillId="6" borderId="2" xfId="2" applyFont="1" applyFill="1" applyBorder="1" applyAlignment="1">
      <alignment vertical="center" wrapText="1"/>
    </xf>
    <xf numFmtId="0" fontId="5" fillId="0" borderId="2" xfId="2" applyFont="1" applyBorder="1" applyAlignment="1">
      <alignment vertical="top"/>
    </xf>
    <xf numFmtId="0" fontId="5" fillId="7" borderId="2" xfId="2" applyFont="1" applyFill="1" applyBorder="1" applyAlignment="1">
      <alignment horizontal="left" vertical="top"/>
    </xf>
    <xf numFmtId="0" fontId="8" fillId="8" borderId="2" xfId="2" applyFont="1" applyFill="1" applyBorder="1" applyAlignment="1">
      <alignment vertical="center" wrapText="1"/>
    </xf>
    <xf numFmtId="0" fontId="5" fillId="0" borderId="0" xfId="2" applyFont="1" applyAlignment="1">
      <alignment vertical="center" wrapText="1"/>
    </xf>
    <xf numFmtId="0" fontId="5" fillId="0" borderId="0" xfId="3" applyFont="1" applyAlignment="1">
      <alignment vertical="center" wrapText="1"/>
    </xf>
    <xf numFmtId="0" fontId="5" fillId="0" borderId="2" xfId="2" applyFont="1" applyBorder="1" applyAlignment="1">
      <alignment horizontal="right" vertical="center" wrapText="1"/>
    </xf>
    <xf numFmtId="0" fontId="8" fillId="0" borderId="2" xfId="2" applyFont="1" applyBorder="1" applyAlignment="1">
      <alignment horizontal="right" vertical="center" wrapText="1"/>
    </xf>
    <xf numFmtId="1" fontId="8" fillId="0" borderId="2" xfId="2" applyNumberFormat="1" applyFont="1" applyBorder="1" applyAlignment="1">
      <alignment horizontal="right" vertical="center" wrapText="1"/>
    </xf>
    <xf numFmtId="1" fontId="2" fillId="2" borderId="8" xfId="2" applyNumberFormat="1" applyFont="1" applyFill="1" applyBorder="1" applyAlignment="1">
      <alignment horizontal="center" vertical="center" wrapText="1"/>
    </xf>
    <xf numFmtId="1" fontId="2" fillId="2" borderId="7" xfId="2" applyNumberFormat="1" applyFont="1" applyFill="1" applyBorder="1" applyAlignment="1">
      <alignment horizontal="center" vertical="center" wrapText="1"/>
    </xf>
    <xf numFmtId="0" fontId="2" fillId="2" borderId="7" xfId="2" applyFont="1" applyFill="1" applyBorder="1" applyAlignment="1">
      <alignment horizontal="center" vertical="center" wrapText="1"/>
    </xf>
    <xf numFmtId="164" fontId="5" fillId="0" borderId="2" xfId="1" applyNumberFormat="1" applyFont="1" applyFill="1" applyBorder="1" applyAlignment="1">
      <alignment horizontal="center" vertical="center"/>
    </xf>
    <xf numFmtId="0" fontId="5" fillId="9" borderId="2" xfId="0" applyFont="1" applyFill="1" applyBorder="1" applyAlignment="1">
      <alignment horizontal="left" vertical="center" wrapText="1"/>
    </xf>
    <xf numFmtId="0" fontId="0" fillId="9" borderId="2" xfId="0" applyFill="1" applyBorder="1" applyAlignment="1">
      <alignment horizontal="left" vertical="center" wrapText="1"/>
    </xf>
    <xf numFmtId="164" fontId="5" fillId="9" borderId="2" xfId="0" applyNumberFormat="1" applyFont="1" applyFill="1" applyBorder="1" applyAlignment="1">
      <alignment horizontal="center" vertical="center" wrapText="1"/>
    </xf>
    <xf numFmtId="0" fontId="0" fillId="9" borderId="0" xfId="0" applyFill="1"/>
    <xf numFmtId="0" fontId="0" fillId="9" borderId="2" xfId="0" applyFill="1" applyBorder="1" applyAlignment="1">
      <alignment horizontal="left" vertical="center"/>
    </xf>
    <xf numFmtId="164" fontId="0" fillId="9" borderId="2" xfId="1" applyNumberFormat="1" applyFont="1" applyFill="1" applyBorder="1" applyAlignment="1">
      <alignment horizontal="center" vertical="center" wrapText="1"/>
    </xf>
    <xf numFmtId="0" fontId="6" fillId="9" borderId="2" xfId="0" applyFont="1" applyFill="1" applyBorder="1" applyAlignment="1">
      <alignment horizontal="left" vertical="center" wrapText="1"/>
    </xf>
    <xf numFmtId="0" fontId="0" fillId="10" borderId="2" xfId="0" applyFill="1" applyBorder="1" applyAlignment="1">
      <alignment horizontal="left" vertical="center"/>
    </xf>
    <xf numFmtId="0" fontId="5" fillId="10" borderId="2" xfId="0" applyFont="1" applyFill="1" applyBorder="1" applyAlignment="1">
      <alignment horizontal="center" vertical="center"/>
    </xf>
    <xf numFmtId="0" fontId="0" fillId="10" borderId="2" xfId="0" applyFill="1" applyBorder="1" applyAlignment="1">
      <alignment horizontal="left" vertical="center" wrapText="1"/>
    </xf>
    <xf numFmtId="164" fontId="0" fillId="10" borderId="2" xfId="1" applyNumberFormat="1" applyFont="1" applyFill="1" applyBorder="1" applyAlignment="1">
      <alignment horizontal="center" vertical="center" wrapText="1"/>
    </xf>
    <xf numFmtId="0" fontId="0" fillId="10" borderId="0" xfId="0" applyFill="1"/>
    <xf numFmtId="164" fontId="5" fillId="10" borderId="2" xfId="1" applyNumberFormat="1" applyFont="1" applyFill="1" applyBorder="1" applyAlignment="1">
      <alignment horizontal="center" vertical="center" wrapText="1"/>
    </xf>
    <xf numFmtId="1" fontId="5" fillId="10" borderId="2" xfId="2" applyNumberFormat="1" applyFont="1" applyFill="1" applyBorder="1" applyAlignment="1">
      <alignment horizontal="left" vertical="center" wrapText="1"/>
    </xf>
    <xf numFmtId="0" fontId="5" fillId="10" borderId="2" xfId="2" applyFont="1" applyFill="1" applyBorder="1" applyAlignment="1">
      <alignment horizontal="left" vertical="center" wrapText="1"/>
    </xf>
    <xf numFmtId="165" fontId="5" fillId="10" borderId="2" xfId="2" applyNumberFormat="1" applyFont="1" applyFill="1" applyBorder="1" applyAlignment="1">
      <alignment horizontal="left" vertical="center" wrapText="1"/>
    </xf>
    <xf numFmtId="0" fontId="6" fillId="10" borderId="2" xfId="0" applyFont="1" applyFill="1" applyBorder="1" applyAlignment="1">
      <alignment horizontal="left" vertical="center" wrapText="1"/>
    </xf>
    <xf numFmtId="0" fontId="5" fillId="10" borderId="2" xfId="0" applyFont="1" applyFill="1" applyBorder="1" applyAlignment="1">
      <alignment horizontal="left" vertical="center" wrapText="1"/>
    </xf>
    <xf numFmtId="49" fontId="5" fillId="10" borderId="2" xfId="2" applyNumberFormat="1" applyFont="1" applyFill="1" applyBorder="1" applyAlignment="1">
      <alignment horizontal="left" vertical="center" wrapText="1"/>
    </xf>
    <xf numFmtId="164" fontId="5" fillId="10" borderId="2" xfId="2" applyNumberFormat="1" applyFont="1" applyFill="1" applyBorder="1" applyAlignment="1">
      <alignment horizontal="center" vertical="center" wrapText="1"/>
    </xf>
    <xf numFmtId="0" fontId="0" fillId="10" borderId="6" xfId="0" applyFill="1" applyBorder="1" applyAlignment="1">
      <alignment horizontal="left" vertical="center" wrapText="1"/>
    </xf>
    <xf numFmtId="164" fontId="0" fillId="10" borderId="2" xfId="0" applyNumberFormat="1" applyFill="1" applyBorder="1" applyAlignment="1">
      <alignment horizontal="center" vertical="center" wrapText="1"/>
    </xf>
    <xf numFmtId="0" fontId="0" fillId="10" borderId="6" xfId="0" applyFill="1" applyBorder="1" applyAlignment="1">
      <alignment horizontal="left" vertical="center"/>
    </xf>
    <xf numFmtId="164" fontId="5" fillId="10" borderId="2" xfId="0" applyNumberFormat="1" applyFont="1" applyFill="1" applyBorder="1" applyAlignment="1">
      <alignment horizontal="center" vertical="center" wrapText="1"/>
    </xf>
    <xf numFmtId="0" fontId="0" fillId="5" borderId="2" xfId="0" applyFill="1" applyBorder="1" applyAlignment="1">
      <alignment horizontal="center" vertical="center" wrapText="1"/>
    </xf>
    <xf numFmtId="0" fontId="0" fillId="10" borderId="2" xfId="0" applyFill="1" applyBorder="1" applyAlignment="1">
      <alignment horizontal="center" vertical="center" wrapText="1"/>
    </xf>
    <xf numFmtId="0" fontId="8" fillId="0" borderId="0" xfId="2" applyFont="1" applyAlignment="1">
      <alignment vertical="center" wrapText="1"/>
    </xf>
    <xf numFmtId="0" fontId="5" fillId="0" borderId="0" xfId="3" applyFont="1" applyAlignment="1">
      <alignment wrapText="1"/>
    </xf>
    <xf numFmtId="1" fontId="8" fillId="0" borderId="3" xfId="2" applyNumberFormat="1" applyFont="1" applyBorder="1" applyAlignment="1">
      <alignment horizontal="right" vertical="center" wrapText="1"/>
    </xf>
    <xf numFmtId="0" fontId="5" fillId="0" borderId="3" xfId="2" applyFont="1" applyBorder="1" applyAlignment="1">
      <alignment horizontal="left" vertical="center" wrapText="1"/>
    </xf>
    <xf numFmtId="0" fontId="5" fillId="0" borderId="3" xfId="2" applyFont="1" applyBorder="1" applyAlignment="1">
      <alignment vertical="center"/>
    </xf>
    <xf numFmtId="1" fontId="8" fillId="0" borderId="3" xfId="2" applyNumberFormat="1" applyFont="1" applyBorder="1" applyAlignment="1">
      <alignment horizontal="left" vertical="center" wrapText="1"/>
    </xf>
    <xf numFmtId="0" fontId="5" fillId="0" borderId="3" xfId="2" applyFont="1" applyBorder="1" applyAlignment="1">
      <alignment horizontal="center" vertical="center"/>
    </xf>
    <xf numFmtId="1" fontId="8" fillId="0" borderId="1" xfId="2" applyNumberFormat="1" applyFont="1" applyBorder="1" applyAlignment="1">
      <alignment horizontal="right" vertical="center" wrapText="1"/>
    </xf>
    <xf numFmtId="0" fontId="5" fillId="0" borderId="1" xfId="2" applyFont="1" applyBorder="1" applyAlignment="1">
      <alignment vertical="center"/>
    </xf>
    <xf numFmtId="0" fontId="8" fillId="0" borderId="1" xfId="2" applyFont="1" applyBorder="1" applyAlignment="1">
      <alignment horizontal="left" vertical="center" wrapText="1"/>
    </xf>
    <xf numFmtId="0" fontId="8" fillId="0" borderId="2" xfId="2" applyFont="1" applyBorder="1" applyAlignment="1">
      <alignment horizontal="left" vertical="center" wrapText="1"/>
    </xf>
    <xf numFmtId="0" fontId="8" fillId="0" borderId="2" xfId="2" applyFont="1" applyBorder="1" applyAlignment="1">
      <alignment vertical="center" wrapText="1"/>
    </xf>
    <xf numFmtId="0" fontId="0" fillId="4" borderId="0" xfId="0" applyFill="1"/>
    <xf numFmtId="0" fontId="4" fillId="0" borderId="0" xfId="0" applyFont="1"/>
    <xf numFmtId="0" fontId="12" fillId="0" borderId="3" xfId="2" applyFont="1" applyBorder="1" applyAlignment="1">
      <alignment vertical="center"/>
    </xf>
    <xf numFmtId="0" fontId="5" fillId="0" borderId="1" xfId="2" applyFont="1" applyBorder="1" applyAlignment="1">
      <alignment vertical="top" wrapText="1"/>
    </xf>
    <xf numFmtId="0" fontId="0" fillId="5" borderId="4" xfId="0" applyFill="1" applyBorder="1" applyAlignment="1">
      <alignment horizontal="left" vertical="center" wrapText="1"/>
    </xf>
    <xf numFmtId="164" fontId="5" fillId="5" borderId="2" xfId="0" applyNumberFormat="1" applyFont="1" applyFill="1" applyBorder="1" applyAlignment="1">
      <alignment horizontal="center" vertical="center" wrapText="1"/>
    </xf>
    <xf numFmtId="165" fontId="5" fillId="5" borderId="2" xfId="2" applyNumberFormat="1" applyFont="1" applyFill="1" applyBorder="1" applyAlignment="1">
      <alignment horizontal="left" vertical="center" wrapText="1"/>
    </xf>
    <xf numFmtId="0" fontId="0" fillId="0" borderId="4" xfId="0" applyBorder="1" applyAlignment="1">
      <alignment horizontal="left" vertical="center" wrapText="1"/>
    </xf>
    <xf numFmtId="0" fontId="0" fillId="0" borderId="3" xfId="0" applyBorder="1" applyAlignment="1">
      <alignment horizontal="left" vertical="center" wrapText="1"/>
    </xf>
    <xf numFmtId="0" fontId="5" fillId="10" borderId="6" xfId="0" applyFont="1" applyFill="1" applyBorder="1" applyAlignment="1">
      <alignment horizontal="left" vertical="center" wrapText="1"/>
    </xf>
    <xf numFmtId="0" fontId="5" fillId="10" borderId="11" xfId="0" applyFont="1" applyFill="1" applyBorder="1" applyAlignment="1">
      <alignment horizontal="left" vertical="center" wrapText="1"/>
    </xf>
    <xf numFmtId="0" fontId="5" fillId="5" borderId="6" xfId="0" applyFont="1" applyFill="1" applyBorder="1" applyAlignment="1">
      <alignment horizontal="left" vertical="center" wrapText="1"/>
    </xf>
    <xf numFmtId="0" fontId="0" fillId="10" borderId="10" xfId="0" applyFill="1" applyBorder="1" applyAlignment="1">
      <alignment horizontal="left" vertical="center"/>
    </xf>
    <xf numFmtId="0" fontId="0" fillId="10" borderId="4" xfId="0" applyFill="1" applyBorder="1" applyAlignment="1">
      <alignment horizontal="left" vertical="center" wrapText="1"/>
    </xf>
    <xf numFmtId="0" fontId="5" fillId="10" borderId="4" xfId="0" applyFont="1" applyFill="1" applyBorder="1" applyAlignment="1">
      <alignment horizontal="left" vertical="center" wrapText="1"/>
    </xf>
    <xf numFmtId="0" fontId="0" fillId="10" borderId="12" xfId="0" applyFill="1" applyBorder="1" applyAlignment="1">
      <alignment horizontal="left" vertical="center" wrapText="1"/>
    </xf>
    <xf numFmtId="0" fontId="5" fillId="5" borderId="4" xfId="0" applyFont="1" applyFill="1" applyBorder="1" applyAlignment="1">
      <alignment horizontal="left" vertical="center" wrapText="1"/>
    </xf>
    <xf numFmtId="0" fontId="0" fillId="10" borderId="3" xfId="0" applyFill="1" applyBorder="1" applyAlignment="1">
      <alignment horizontal="left" vertical="center" wrapText="1"/>
    </xf>
    <xf numFmtId="0" fontId="5" fillId="10" borderId="3" xfId="0" applyFont="1" applyFill="1" applyBorder="1" applyAlignment="1">
      <alignment horizontal="left" vertical="center" wrapText="1"/>
    </xf>
    <xf numFmtId="0" fontId="5" fillId="10" borderId="9" xfId="0" applyFont="1" applyFill="1" applyBorder="1" applyAlignment="1">
      <alignment horizontal="left" vertical="center" wrapText="1"/>
    </xf>
    <xf numFmtId="0" fontId="5" fillId="5" borderId="3" xfId="0" applyFont="1" applyFill="1" applyBorder="1" applyAlignment="1">
      <alignment horizontal="left" vertical="center" wrapText="1"/>
    </xf>
    <xf numFmtId="0" fontId="6" fillId="10" borderId="3" xfId="0" applyFont="1" applyFill="1" applyBorder="1" applyAlignment="1">
      <alignment horizontal="left" vertical="center" wrapText="1"/>
    </xf>
    <xf numFmtId="0" fontId="6" fillId="0" borderId="3" xfId="0" applyFont="1" applyBorder="1" applyAlignment="1">
      <alignment horizontal="left" vertical="center" wrapText="1"/>
    </xf>
    <xf numFmtId="164" fontId="5" fillId="10" borderId="10" xfId="0" applyNumberFormat="1" applyFont="1" applyFill="1" applyBorder="1" applyAlignment="1">
      <alignment horizontal="center" vertical="center" wrapText="1"/>
    </xf>
    <xf numFmtId="164" fontId="5" fillId="10" borderId="10" xfId="2" applyNumberFormat="1" applyFont="1" applyFill="1" applyBorder="1" applyAlignment="1">
      <alignment horizontal="center" vertical="center" wrapText="1"/>
    </xf>
    <xf numFmtId="0" fontId="0" fillId="10" borderId="9" xfId="0" applyFill="1" applyBorder="1" applyAlignment="1">
      <alignment horizontal="left" vertical="center" wrapText="1"/>
    </xf>
    <xf numFmtId="8" fontId="0" fillId="0" borderId="2" xfId="0" applyNumberFormat="1" applyBorder="1" applyAlignment="1">
      <alignment horizontal="center" vertical="center" wrapText="1"/>
    </xf>
    <xf numFmtId="0" fontId="0" fillId="0" borderId="0" xfId="0" applyAlignment="1">
      <alignment horizontal="center" vertical="center" wrapText="1"/>
    </xf>
    <xf numFmtId="0" fontId="0" fillId="0" borderId="0" xfId="0" applyAlignment="1">
      <alignment horizontal="left" vertical="top" wrapText="1"/>
    </xf>
    <xf numFmtId="0" fontId="5" fillId="0" borderId="0" xfId="2" applyFont="1" applyAlignment="1">
      <alignment horizontal="left" vertical="top" wrapText="1"/>
    </xf>
    <xf numFmtId="0" fontId="0" fillId="0" borderId="0" xfId="0" applyAlignment="1">
      <alignment horizontal="left" vertical="top"/>
    </xf>
    <xf numFmtId="0" fontId="5" fillId="0" borderId="0" xfId="0" applyFont="1" applyAlignment="1">
      <alignment horizontal="center" vertical="center" wrapText="1"/>
    </xf>
    <xf numFmtId="0" fontId="0" fillId="0" borderId="0" xfId="0" applyAlignment="1">
      <alignment horizontal="center"/>
    </xf>
    <xf numFmtId="0" fontId="4" fillId="0" borderId="2" xfId="0" applyFont="1" applyBorder="1" applyAlignment="1">
      <alignment horizontal="left" vertical="top"/>
    </xf>
    <xf numFmtId="0" fontId="4" fillId="0" borderId="2" xfId="0" applyFont="1" applyBorder="1" applyAlignment="1">
      <alignment vertical="top"/>
    </xf>
    <xf numFmtId="49" fontId="4" fillId="0" borderId="2" xfId="0" applyNumberFormat="1" applyFont="1" applyBorder="1" applyAlignment="1">
      <alignment horizontal="right" vertical="top"/>
    </xf>
    <xf numFmtId="0" fontId="4" fillId="0" borderId="0" xfId="0" applyFont="1" applyAlignment="1">
      <alignment vertical="top"/>
    </xf>
    <xf numFmtId="0" fontId="4" fillId="0" borderId="2" xfId="0" applyFont="1" applyBorder="1" applyAlignment="1">
      <alignment vertical="top" wrapText="1"/>
    </xf>
    <xf numFmtId="14" fontId="4" fillId="0" borderId="2" xfId="0" applyNumberFormat="1" applyFont="1" applyBorder="1" applyAlignment="1">
      <alignment vertical="top"/>
    </xf>
    <xf numFmtId="0" fontId="15" fillId="0" borderId="2" xfId="0" applyFont="1" applyBorder="1"/>
    <xf numFmtId="0" fontId="16" fillId="0" borderId="0" xfId="0" applyFont="1" applyAlignment="1">
      <alignment vertical="top"/>
    </xf>
    <xf numFmtId="166" fontId="4" fillId="0" borderId="2" xfId="0" applyNumberFormat="1" applyFont="1" applyBorder="1" applyAlignment="1">
      <alignment horizontal="right" vertical="top"/>
    </xf>
    <xf numFmtId="0" fontId="4" fillId="0" borderId="2" xfId="0" applyFont="1" applyBorder="1" applyAlignment="1">
      <alignment horizontal="right" vertical="top"/>
    </xf>
    <xf numFmtId="0" fontId="4" fillId="0" borderId="2" xfId="0" applyFont="1" applyBorder="1"/>
    <xf numFmtId="49" fontId="4" fillId="0" borderId="2" xfId="0" applyNumberFormat="1" applyFont="1" applyBorder="1" applyAlignment="1">
      <alignment horizontal="right" vertical="top" wrapText="1"/>
    </xf>
    <xf numFmtId="49" fontId="4" fillId="0" borderId="0" xfId="0" applyNumberFormat="1" applyFont="1" applyAlignment="1">
      <alignment horizontal="right" vertical="top"/>
    </xf>
    <xf numFmtId="0" fontId="17" fillId="12" borderId="2" xfId="0" applyFont="1" applyFill="1" applyBorder="1" applyAlignment="1">
      <alignment horizontal="center" vertical="top"/>
    </xf>
    <xf numFmtId="0" fontId="17" fillId="11" borderId="2" xfId="0" applyFont="1" applyFill="1" applyBorder="1" applyAlignment="1">
      <alignment horizontal="center" vertical="top" wrapText="1"/>
    </xf>
    <xf numFmtId="0" fontId="17" fillId="11" borderId="2" xfId="0" applyFont="1" applyFill="1" applyBorder="1" applyAlignment="1">
      <alignment horizontal="left" vertical="top" wrapText="1"/>
    </xf>
    <xf numFmtId="0" fontId="4" fillId="0" borderId="2" xfId="0" applyFont="1" applyBorder="1" applyAlignment="1">
      <alignment vertical="center"/>
    </xf>
    <xf numFmtId="0" fontId="4" fillId="0" borderId="5" xfId="0" applyFont="1" applyBorder="1"/>
    <xf numFmtId="0" fontId="4" fillId="0" borderId="6" xfId="0" applyFont="1" applyBorder="1" applyAlignment="1">
      <alignment horizontal="left"/>
    </xf>
    <xf numFmtId="0" fontId="4" fillId="0" borderId="4" xfId="0" applyFont="1" applyBorder="1"/>
    <xf numFmtId="0" fontId="4" fillId="0" borderId="2" xfId="0" applyFont="1" applyBorder="1" applyAlignment="1">
      <alignment horizontal="left" vertical="center"/>
    </xf>
    <xf numFmtId="0" fontId="4" fillId="0" borderId="2" xfId="0" applyFont="1" applyBorder="1" applyAlignment="1" applyProtection="1">
      <alignment horizontal="left" vertical="center"/>
      <protection locked="0"/>
    </xf>
    <xf numFmtId="0" fontId="4" fillId="0" borderId="2" xfId="0" applyFont="1" applyBorder="1" applyAlignment="1">
      <alignment horizontal="left"/>
    </xf>
    <xf numFmtId="166" fontId="4" fillId="0" borderId="4" xfId="0" applyNumberFormat="1" applyFont="1" applyBorder="1" applyAlignment="1">
      <alignment horizontal="right"/>
    </xf>
    <xf numFmtId="0" fontId="4" fillId="0" borderId="0" xfId="0" applyFont="1" applyAlignment="1">
      <alignment horizontal="left"/>
    </xf>
    <xf numFmtId="0" fontId="4" fillId="0" borderId="4" xfId="0" applyFont="1" applyBorder="1" applyAlignment="1">
      <alignment horizontal="right"/>
    </xf>
    <xf numFmtId="0" fontId="4" fillId="0" borderId="4" xfId="0" applyFont="1" applyBorder="1" applyAlignment="1">
      <alignment vertical="top"/>
    </xf>
    <xf numFmtId="0" fontId="4" fillId="0" borderId="6" xfId="0" applyFont="1" applyBorder="1" applyAlignment="1">
      <alignment vertical="top"/>
    </xf>
    <xf numFmtId="166" fontId="4" fillId="0" borderId="2" xfId="0" applyNumberFormat="1" applyFont="1" applyBorder="1" applyAlignment="1">
      <alignment horizontal="right" vertical="top" wrapText="1"/>
    </xf>
    <xf numFmtId="14" fontId="4" fillId="0" borderId="2" xfId="0" applyNumberFormat="1" applyFont="1" applyBorder="1" applyAlignment="1">
      <alignment horizontal="right" vertical="top"/>
    </xf>
    <xf numFmtId="0" fontId="0" fillId="0" borderId="0" xfId="0" applyAlignment="1">
      <alignment horizontal="left"/>
    </xf>
    <xf numFmtId="166" fontId="4" fillId="0" borderId="0" xfId="0" applyNumberFormat="1" applyFont="1" applyAlignment="1">
      <alignment horizontal="right" vertical="top"/>
    </xf>
    <xf numFmtId="1" fontId="4" fillId="0" borderId="2" xfId="0" applyNumberFormat="1" applyFont="1" applyBorder="1" applyAlignment="1">
      <alignment horizontal="right" vertical="top"/>
    </xf>
    <xf numFmtId="1" fontId="4" fillId="0" borderId="0" xfId="0" applyNumberFormat="1" applyFont="1" applyAlignment="1">
      <alignment horizontal="right" vertical="top"/>
    </xf>
    <xf numFmtId="1" fontId="4" fillId="0" borderId="2" xfId="0" applyNumberFormat="1" applyFont="1" applyBorder="1" applyAlignment="1">
      <alignment horizontal="right"/>
    </xf>
    <xf numFmtId="1" fontId="4" fillId="0" borderId="2" xfId="0" applyNumberFormat="1" applyFont="1" applyBorder="1"/>
    <xf numFmtId="1" fontId="4" fillId="0" borderId="2" xfId="0" applyNumberFormat="1" applyFont="1" applyBorder="1" applyAlignment="1">
      <alignment horizontal="right" vertical="top" wrapText="1"/>
    </xf>
    <xf numFmtId="14" fontId="4" fillId="0" borderId="4" xfId="0" applyNumberFormat="1" applyFont="1" applyBorder="1" applyAlignment="1">
      <alignment vertical="top"/>
    </xf>
    <xf numFmtId="166" fontId="17" fillId="12" borderId="2" xfId="0" applyNumberFormat="1" applyFont="1" applyFill="1" applyBorder="1" applyAlignment="1">
      <alignment horizontal="right" vertical="top"/>
    </xf>
    <xf numFmtId="166" fontId="4" fillId="0" borderId="2" xfId="0" applyNumberFormat="1" applyFont="1" applyBorder="1" applyAlignment="1">
      <alignment horizontal="right"/>
    </xf>
    <xf numFmtId="166" fontId="4" fillId="0" borderId="4" xfId="0" applyNumberFormat="1" applyFont="1" applyBorder="1" applyAlignment="1">
      <alignment horizontal="right" vertical="top"/>
    </xf>
    <xf numFmtId="166" fontId="0" fillId="0" borderId="0" xfId="0" applyNumberFormat="1" applyAlignment="1">
      <alignment horizontal="right"/>
    </xf>
    <xf numFmtId="0" fontId="15" fillId="0" borderId="0" xfId="0" applyFont="1" applyAlignment="1">
      <alignment horizontal="left" vertical="top" wrapText="1"/>
    </xf>
    <xf numFmtId="0" fontId="5" fillId="7" borderId="2" xfId="0" applyFont="1" applyFill="1" applyBorder="1" applyAlignment="1">
      <alignment horizontal="left" vertical="center" wrapText="1"/>
    </xf>
    <xf numFmtId="0" fontId="5" fillId="0" borderId="4" xfId="2" applyFont="1" applyBorder="1" applyAlignment="1">
      <alignment horizontal="left" vertical="center" wrapText="1"/>
    </xf>
    <xf numFmtId="0" fontId="5" fillId="9" borderId="4" xfId="0" applyFont="1" applyFill="1" applyBorder="1" applyAlignment="1">
      <alignment horizontal="left" vertical="center" wrapText="1"/>
    </xf>
    <xf numFmtId="0" fontId="0" fillId="9" borderId="4" xfId="0" applyFill="1" applyBorder="1" applyAlignment="1">
      <alignment horizontal="left" vertical="center" wrapText="1"/>
    </xf>
    <xf numFmtId="0" fontId="5" fillId="10" borderId="4" xfId="2" applyFont="1" applyFill="1" applyBorder="1" applyAlignment="1">
      <alignment horizontal="left" vertical="center" wrapText="1"/>
    </xf>
    <xf numFmtId="0" fontId="5" fillId="15" borderId="2" xfId="0" applyFont="1" applyFill="1" applyBorder="1" applyAlignment="1">
      <alignment horizontal="left" vertical="center" wrapText="1"/>
    </xf>
    <xf numFmtId="0" fontId="0" fillId="15" borderId="2" xfId="0" applyFill="1" applyBorder="1" applyAlignment="1">
      <alignment horizontal="left" vertical="center" wrapText="1"/>
    </xf>
    <xf numFmtId="0" fontId="6" fillId="15" borderId="2" xfId="0" applyFont="1" applyFill="1" applyBorder="1" applyAlignment="1">
      <alignment horizontal="left" vertical="center" wrapText="1"/>
    </xf>
    <xf numFmtId="6" fontId="0" fillId="16" borderId="0" xfId="0" applyNumberFormat="1" applyFill="1" applyAlignment="1">
      <alignment horizontal="center" vertical="center" wrapText="1"/>
    </xf>
    <xf numFmtId="0" fontId="0" fillId="0" borderId="0" xfId="0" applyAlignment="1">
      <alignment horizontal="left" vertical="center" wrapText="1"/>
    </xf>
    <xf numFmtId="0" fontId="0" fillId="0" borderId="0" xfId="0" applyAlignment="1">
      <alignment vertical="center" wrapText="1"/>
    </xf>
    <xf numFmtId="0" fontId="5" fillId="0" borderId="0" xfId="2" applyFont="1" applyAlignment="1">
      <alignment horizontal="left" vertical="center" wrapText="1"/>
    </xf>
    <xf numFmtId="0" fontId="5" fillId="0" borderId="0" xfId="0" applyFont="1" applyAlignment="1">
      <alignment horizontal="left" vertical="center" wrapText="1"/>
    </xf>
    <xf numFmtId="6" fontId="0" fillId="9" borderId="0" xfId="0" applyNumberFormat="1" applyFill="1" applyAlignment="1">
      <alignment horizontal="center" vertical="center" wrapText="1"/>
    </xf>
    <xf numFmtId="49" fontId="5" fillId="0" borderId="0" xfId="2" applyNumberFormat="1" applyFont="1" applyAlignment="1">
      <alignment horizontal="left" vertical="center" wrapText="1"/>
    </xf>
    <xf numFmtId="0" fontId="13" fillId="0" borderId="0" xfId="0" applyFont="1" applyAlignment="1">
      <alignment horizontal="center" vertical="top" wrapText="1"/>
    </xf>
    <xf numFmtId="0" fontId="13" fillId="0" borderId="0" xfId="0" applyFont="1" applyAlignment="1">
      <alignment horizontal="center" vertical="top"/>
    </xf>
    <xf numFmtId="0" fontId="5" fillId="0" borderId="2" xfId="0" applyFont="1" applyBorder="1" applyAlignment="1">
      <alignment horizontal="center" vertical="center"/>
    </xf>
    <xf numFmtId="0" fontId="17" fillId="11" borderId="2" xfId="0" applyFont="1" applyFill="1" applyBorder="1" applyAlignment="1">
      <alignment horizontal="center" vertical="top"/>
    </xf>
    <xf numFmtId="49" fontId="17" fillId="11" borderId="2" xfId="0" applyNumberFormat="1" applyFont="1" applyFill="1" applyBorder="1" applyAlignment="1">
      <alignment horizontal="center" vertical="top"/>
    </xf>
    <xf numFmtId="0" fontId="18" fillId="0" borderId="0" xfId="0" applyFont="1" applyAlignment="1">
      <alignment horizontal="center" vertical="top"/>
    </xf>
    <xf numFmtId="0" fontId="5" fillId="0" borderId="3" xfId="2" applyFont="1" applyBorder="1" applyAlignment="1">
      <alignment vertical="center" wrapText="1"/>
    </xf>
    <xf numFmtId="0" fontId="0" fillId="0" borderId="3" xfId="0" applyBorder="1" applyAlignment="1">
      <alignment vertical="center" wrapText="1"/>
    </xf>
    <xf numFmtId="0" fontId="5" fillId="0" borderId="3" xfId="2" applyFont="1" applyBorder="1" applyAlignment="1">
      <alignment horizontal="left" vertical="center" wrapText="1"/>
    </xf>
    <xf numFmtId="0" fontId="5" fillId="0" borderId="3" xfId="2" applyFont="1" applyBorder="1" applyAlignment="1">
      <alignment vertical="center"/>
    </xf>
    <xf numFmtId="0" fontId="0" fillId="0" borderId="3" xfId="0" applyBorder="1" applyAlignment="1">
      <alignment vertical="center"/>
    </xf>
    <xf numFmtId="0" fontId="3" fillId="3" borderId="4" xfId="0" applyFont="1" applyFill="1" applyBorder="1" applyAlignment="1">
      <alignment horizontal="center" vertical="center" wrapText="1"/>
    </xf>
    <xf numFmtId="0" fontId="3" fillId="3" borderId="5" xfId="0" applyFont="1" applyFill="1" applyBorder="1" applyAlignment="1">
      <alignment horizontal="center" vertical="center" wrapText="1"/>
    </xf>
    <xf numFmtId="0" fontId="3" fillId="3" borderId="6" xfId="0" applyFont="1" applyFill="1" applyBorder="1" applyAlignment="1">
      <alignment horizontal="center" vertical="center" wrapText="1"/>
    </xf>
    <xf numFmtId="0" fontId="5" fillId="0" borderId="2" xfId="2" applyFont="1" applyBorder="1" applyAlignment="1">
      <alignment horizontal="left" vertical="center" wrapText="1"/>
    </xf>
    <xf numFmtId="0" fontId="5" fillId="0" borderId="4" xfId="2" applyFont="1" applyBorder="1" applyAlignment="1">
      <alignment horizontal="left" vertical="center" wrapText="1"/>
    </xf>
    <xf numFmtId="0" fontId="5" fillId="0" borderId="6" xfId="2" applyFont="1" applyBorder="1" applyAlignment="1">
      <alignment horizontal="left" vertical="center" wrapText="1"/>
    </xf>
    <xf numFmtId="0" fontId="5" fillId="0" borderId="4" xfId="2" applyFont="1" applyBorder="1" applyAlignment="1">
      <alignment horizontal="left" vertical="center"/>
    </xf>
    <xf numFmtId="0" fontId="4" fillId="0" borderId="6" xfId="0" applyFont="1" applyBorder="1" applyAlignment="1">
      <alignment horizontal="left" vertical="center"/>
    </xf>
    <xf numFmtId="0" fontId="12" fillId="0" borderId="3" xfId="3" applyFont="1" applyBorder="1" applyAlignment="1">
      <alignment horizontal="left" vertical="center" wrapText="1"/>
    </xf>
    <xf numFmtId="0" fontId="5" fillId="0" borderId="3" xfId="3" applyFont="1" applyBorder="1" applyAlignment="1">
      <alignment horizontal="left" vertical="center" wrapText="1"/>
    </xf>
    <xf numFmtId="0" fontId="8" fillId="0" borderId="3" xfId="2" applyFont="1" applyBorder="1" applyAlignment="1">
      <alignment horizontal="left" vertical="center" wrapText="1"/>
    </xf>
    <xf numFmtId="0" fontId="5" fillId="0" borderId="3" xfId="3" applyFont="1" applyBorder="1" applyAlignment="1">
      <alignment horizontal="left" wrapText="1"/>
    </xf>
    <xf numFmtId="0" fontId="7" fillId="6" borderId="4" xfId="2" applyFont="1" applyFill="1" applyBorder="1" applyAlignment="1">
      <alignment horizontal="left" vertical="center" wrapText="1"/>
    </xf>
    <xf numFmtId="0" fontId="7" fillId="6" borderId="5" xfId="2" applyFont="1" applyFill="1" applyBorder="1" applyAlignment="1">
      <alignment horizontal="left" vertical="center" wrapText="1"/>
    </xf>
    <xf numFmtId="0" fontId="7" fillId="6" borderId="6" xfId="2" applyFont="1" applyFill="1" applyBorder="1" applyAlignment="1">
      <alignment horizontal="left" vertical="center" wrapText="1"/>
    </xf>
    <xf numFmtId="0" fontId="5" fillId="0" borderId="1" xfId="2" applyFont="1" applyBorder="1" applyAlignment="1">
      <alignment horizontal="left" vertical="center" wrapText="1"/>
    </xf>
    <xf numFmtId="0" fontId="5" fillId="0" borderId="1" xfId="2" applyFont="1" applyBorder="1" applyAlignment="1">
      <alignment vertical="center"/>
    </xf>
    <xf numFmtId="0" fontId="0" fillId="0" borderId="1" xfId="0" applyBorder="1" applyAlignment="1">
      <alignment vertical="center"/>
    </xf>
    <xf numFmtId="0" fontId="7" fillId="6" borderId="2" xfId="2" applyFont="1" applyFill="1" applyBorder="1" applyAlignment="1">
      <alignment horizontal="left" vertical="center" wrapText="1"/>
    </xf>
    <xf numFmtId="0" fontId="5" fillId="0" borderId="2" xfId="3" applyFont="1" applyBorder="1" applyAlignment="1">
      <alignment horizontal="left" vertical="center" wrapText="1"/>
    </xf>
    <xf numFmtId="0" fontId="5" fillId="0" borderId="2" xfId="2" applyFont="1" applyBorder="1" applyAlignment="1">
      <alignment horizontal="left" vertical="center"/>
    </xf>
    <xf numFmtId="0" fontId="5" fillId="0" borderId="10" xfId="2" applyFont="1" applyBorder="1" applyAlignment="1">
      <alignment horizontal="left" vertical="center"/>
    </xf>
    <xf numFmtId="0" fontId="12" fillId="0" borderId="2" xfId="3" applyFont="1" applyBorder="1" applyAlignment="1">
      <alignment horizontal="left" vertical="center" wrapText="1"/>
    </xf>
    <xf numFmtId="0" fontId="5" fillId="0" borderId="2" xfId="2" applyFont="1" applyBorder="1" applyAlignment="1">
      <alignment horizontal="center" vertical="center" wrapText="1"/>
    </xf>
    <xf numFmtId="0" fontId="3" fillId="3" borderId="13" xfId="0" applyFont="1" applyFill="1" applyBorder="1" applyAlignment="1">
      <alignment horizontal="center" vertical="center" wrapText="1"/>
    </xf>
    <xf numFmtId="0" fontId="3" fillId="3" borderId="14" xfId="0" applyFont="1" applyFill="1" applyBorder="1" applyAlignment="1">
      <alignment horizontal="center" vertical="center" wrapText="1"/>
    </xf>
    <xf numFmtId="0" fontId="2" fillId="2" borderId="4" xfId="2" applyFont="1" applyFill="1" applyBorder="1" applyAlignment="1">
      <alignment horizontal="center" vertical="center" wrapText="1"/>
    </xf>
    <xf numFmtId="0" fontId="5" fillId="15" borderId="4" xfId="0" applyFont="1" applyFill="1" applyBorder="1" applyAlignment="1">
      <alignment horizontal="left" vertical="center" wrapText="1"/>
    </xf>
    <xf numFmtId="0" fontId="0" fillId="15" borderId="4" xfId="0" applyFill="1" applyBorder="1" applyAlignment="1">
      <alignment horizontal="left" vertical="center" wrapText="1"/>
    </xf>
    <xf numFmtId="164" fontId="19" fillId="14" borderId="16" xfId="1" applyNumberFormat="1" applyFont="1" applyFill="1" applyBorder="1" applyAlignment="1">
      <alignment horizontal="center" vertical="center" wrapText="1"/>
    </xf>
    <xf numFmtId="164" fontId="0" fillId="5" borderId="16" xfId="0" applyNumberFormat="1" applyFill="1" applyBorder="1" applyAlignment="1">
      <alignment horizontal="center" vertical="center" wrapText="1"/>
    </xf>
    <xf numFmtId="164" fontId="5" fillId="10" borderId="16" xfId="1" applyNumberFormat="1" applyFont="1" applyFill="1" applyBorder="1" applyAlignment="1">
      <alignment horizontal="center" vertical="center" wrapText="1"/>
    </xf>
    <xf numFmtId="164" fontId="19" fillId="14" borderId="16" xfId="0" applyNumberFormat="1" applyFont="1" applyFill="1" applyBorder="1" applyAlignment="1">
      <alignment horizontal="center" vertical="center" wrapText="1"/>
    </xf>
    <xf numFmtId="164" fontId="5" fillId="10" borderId="16" xfId="0" applyNumberFormat="1" applyFont="1" applyFill="1" applyBorder="1" applyAlignment="1">
      <alignment horizontal="center" vertical="center" wrapText="1"/>
    </xf>
    <xf numFmtId="164" fontId="5" fillId="5" borderId="16" xfId="0" applyNumberFormat="1" applyFont="1" applyFill="1" applyBorder="1" applyAlignment="1">
      <alignment horizontal="center" vertical="center" wrapText="1"/>
    </xf>
    <xf numFmtId="164" fontId="0" fillId="10" borderId="16" xfId="0" applyNumberFormat="1" applyFill="1" applyBorder="1" applyAlignment="1">
      <alignment horizontal="center" vertical="center" wrapText="1"/>
    </xf>
    <xf numFmtId="0" fontId="0" fillId="0" borderId="17" xfId="0" applyBorder="1"/>
    <xf numFmtId="0" fontId="0" fillId="0" borderId="0" xfId="0" applyFont="1" applyAlignment="1">
      <alignment horizontal="left" vertical="center" wrapText="1"/>
    </xf>
    <xf numFmtId="0" fontId="0" fillId="0" borderId="2" xfId="2" applyFont="1" applyBorder="1" applyAlignment="1">
      <alignment horizontal="left" vertical="center" wrapText="1"/>
    </xf>
    <xf numFmtId="0" fontId="0" fillId="0" borderId="0" xfId="0" applyFont="1" applyAlignment="1">
      <alignment vertical="center" wrapText="1"/>
    </xf>
    <xf numFmtId="15" fontId="0" fillId="0" borderId="2" xfId="2" applyNumberFormat="1" applyFont="1" applyBorder="1" applyAlignment="1">
      <alignment horizontal="left" vertical="center" wrapText="1"/>
    </xf>
    <xf numFmtId="15" fontId="0" fillId="0" borderId="0" xfId="2" applyNumberFormat="1" applyFont="1" applyAlignment="1">
      <alignment horizontal="left" vertical="center" wrapText="1"/>
    </xf>
    <xf numFmtId="0" fontId="0" fillId="0" borderId="0" xfId="0" applyFont="1" applyAlignment="1">
      <alignment horizontal="center" vertical="center" wrapText="1"/>
    </xf>
    <xf numFmtId="49" fontId="0" fillId="0" borderId="0" xfId="0" applyNumberFormat="1" applyFont="1" applyAlignment="1">
      <alignment vertical="center" wrapText="1"/>
    </xf>
    <xf numFmtId="15" fontId="0" fillId="0" borderId="3" xfId="2" applyNumberFormat="1" applyFont="1" applyBorder="1" applyAlignment="1">
      <alignment horizontal="left" vertical="top" wrapText="1"/>
    </xf>
    <xf numFmtId="0" fontId="0" fillId="0" borderId="0" xfId="0" applyFont="1" applyAlignment="1">
      <alignment vertical="top" wrapText="1"/>
    </xf>
    <xf numFmtId="0" fontId="0" fillId="0" borderId="0" xfId="0" applyFont="1"/>
    <xf numFmtId="0" fontId="4" fillId="0" borderId="2" xfId="0" applyFont="1" applyBorder="1" applyAlignment="1">
      <alignment horizontal="left" vertical="top" indent="8"/>
    </xf>
    <xf numFmtId="0" fontId="3" fillId="3" borderId="18" xfId="0" applyFont="1" applyFill="1" applyBorder="1" applyAlignment="1">
      <alignment horizontal="center" vertical="center" wrapText="1"/>
    </xf>
    <xf numFmtId="0" fontId="3" fillId="3" borderId="19" xfId="0" applyFont="1" applyFill="1" applyBorder="1" applyAlignment="1">
      <alignment horizontal="center" vertical="center" wrapText="1"/>
    </xf>
    <xf numFmtId="164" fontId="5" fillId="9" borderId="16" xfId="0" applyNumberFormat="1" applyFont="1" applyFill="1" applyBorder="1" applyAlignment="1">
      <alignment horizontal="center" vertical="center" wrapText="1"/>
    </xf>
    <xf numFmtId="164" fontId="0" fillId="9" borderId="16" xfId="1" applyNumberFormat="1" applyFont="1" applyFill="1" applyBorder="1" applyAlignment="1">
      <alignment horizontal="center" vertical="center" wrapText="1"/>
    </xf>
    <xf numFmtId="164" fontId="19" fillId="14" borderId="16" xfId="1" applyNumberFormat="1" applyFont="1" applyFill="1" applyBorder="1" applyAlignment="1">
      <alignment horizontal="center" vertical="center"/>
    </xf>
    <xf numFmtId="164" fontId="0" fillId="10" borderId="16" xfId="1" applyNumberFormat="1" applyFont="1" applyFill="1" applyBorder="1" applyAlignment="1">
      <alignment horizontal="center" vertical="center" wrapText="1"/>
    </xf>
    <xf numFmtId="1" fontId="7" fillId="2" borderId="20" xfId="2" applyNumberFormat="1" applyFont="1" applyFill="1" applyBorder="1" applyAlignment="1">
      <alignment horizontal="center" vertical="center" wrapText="1"/>
    </xf>
    <xf numFmtId="1" fontId="7" fillId="2" borderId="21" xfId="2" applyNumberFormat="1" applyFont="1" applyFill="1" applyBorder="1" applyAlignment="1">
      <alignment horizontal="center" vertical="center" wrapText="1"/>
    </xf>
    <xf numFmtId="0" fontId="7" fillId="2" borderId="21" xfId="2" applyFont="1" applyFill="1" applyBorder="1" applyAlignment="1">
      <alignment horizontal="center" vertical="center" wrapText="1"/>
    </xf>
    <xf numFmtId="0" fontId="7" fillId="2" borderId="22" xfId="2" applyFont="1" applyFill="1" applyBorder="1" applyAlignment="1">
      <alignment horizontal="center" vertical="center" wrapText="1"/>
    </xf>
    <xf numFmtId="0" fontId="3" fillId="3" borderId="23" xfId="0" applyFont="1" applyFill="1" applyBorder="1" applyAlignment="1">
      <alignment horizontal="center" vertical="center" wrapText="1"/>
    </xf>
    <xf numFmtId="0" fontId="28" fillId="3" borderId="25" xfId="0" applyFont="1" applyFill="1" applyBorder="1" applyAlignment="1">
      <alignment horizontal="left" vertical="center" wrapText="1"/>
    </xf>
    <xf numFmtId="0" fontId="24" fillId="3" borderId="26" xfId="5" applyFill="1" applyBorder="1" applyAlignment="1">
      <alignment horizontal="left" vertical="center" wrapText="1" indent="2"/>
    </xf>
    <xf numFmtId="0" fontId="24" fillId="3" borderId="27" xfId="5" applyFill="1" applyBorder="1" applyAlignment="1">
      <alignment horizontal="left" vertical="center" wrapText="1" indent="2"/>
    </xf>
    <xf numFmtId="0" fontId="0" fillId="0" borderId="0" xfId="0" applyFill="1" applyBorder="1"/>
    <xf numFmtId="0" fontId="18" fillId="0" borderId="0" xfId="2" applyFont="1" applyFill="1" applyBorder="1" applyAlignment="1">
      <alignment vertical="center" wrapText="1"/>
    </xf>
    <xf numFmtId="0" fontId="8" fillId="13" borderId="28" xfId="2" applyFont="1" applyFill="1" applyBorder="1" applyAlignment="1">
      <alignment horizontal="center" vertical="center" wrapText="1"/>
    </xf>
    <xf numFmtId="0" fontId="28" fillId="3" borderId="0" xfId="0" applyFont="1" applyFill="1" applyBorder="1" applyAlignment="1">
      <alignment horizontal="left" vertical="center" wrapText="1"/>
    </xf>
    <xf numFmtId="0" fontId="28" fillId="3" borderId="24" xfId="0" applyFont="1" applyFill="1" applyBorder="1" applyAlignment="1">
      <alignment horizontal="left" vertical="center" wrapText="1"/>
    </xf>
    <xf numFmtId="0" fontId="8" fillId="13" borderId="15" xfId="2" applyFont="1" applyFill="1" applyBorder="1" applyAlignment="1">
      <alignment horizontal="center" wrapText="1"/>
    </xf>
    <xf numFmtId="0" fontId="8" fillId="13" borderId="17" xfId="2" applyFont="1" applyFill="1" applyBorder="1" applyAlignment="1">
      <alignment horizontal="center" wrapText="1"/>
    </xf>
  </cellXfs>
  <cellStyles count="6">
    <cellStyle name="Comma 15 3 2 5" xfId="4" xr:uid="{37E59106-76CC-4F40-A36A-34B405DF027B}"/>
    <cellStyle name="Currency" xfId="1" builtinId="4"/>
    <cellStyle name="Hyperlink" xfId="5" builtinId="8"/>
    <cellStyle name="Normal" xfId="0" builtinId="0"/>
    <cellStyle name="Normal 2 7 2 2 2" xfId="3" xr:uid="{D0B53733-ECDA-4E73-9298-7B60E4B1E13F}"/>
    <cellStyle name="Normal 3" xfId="2" xr:uid="{AD2410F2-28CA-4807-9069-C6EC0A3DDA2B}"/>
  </cellStyles>
  <dxfs count="83">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strike val="0"/>
        <outline val="0"/>
        <shadow val="0"/>
        <u val="none"/>
        <vertAlign val="baseline"/>
        <color theme="1"/>
        <name val="Calibri"/>
        <family val="2"/>
        <scheme val="minor"/>
      </font>
      <alignment horizontal="general" vertical="top" textRotation="0" wrapText="1" indent="0" justifyLastLine="0" shrinkToFit="0" readingOrder="0"/>
    </dxf>
    <dxf>
      <alignment horizontal="center" vertical="center" textRotation="0" wrapText="1" indent="0" justifyLastLine="0" shrinkToFit="0" readingOrder="0"/>
    </dxf>
    <dxf>
      <font>
        <strike val="0"/>
        <outline val="0"/>
        <shadow val="0"/>
        <u val="none"/>
        <vertAlign val="baseline"/>
        <color theme="1"/>
        <name val="Calibri"/>
        <family val="2"/>
        <scheme val="minor"/>
      </font>
    </dxf>
    <dxf>
      <font>
        <strike val="0"/>
        <outline val="0"/>
        <shadow val="0"/>
        <u val="none"/>
        <vertAlign val="baseline"/>
        <color theme="1"/>
        <name val="Calibri"/>
        <family val="2"/>
        <scheme val="minor"/>
      </font>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fill>
        <patternFill patternType="none">
          <fgColor indexed="64"/>
          <bgColor auto="1"/>
        </patternFill>
      </fill>
      <alignment horizontal="center" vertical="center" textRotation="0" wrapText="1" indent="0" justifyLastLine="0" shrinkToFit="0" readingOrder="0"/>
    </dxf>
    <dxf>
      <fill>
        <patternFill patternType="none">
          <fgColor indexed="64"/>
          <bgColor auto="1"/>
        </patternFill>
      </fill>
      <alignment horizontal="center" vertical="center" textRotation="0" wrapText="1" indent="0" justifyLastLine="0" shrinkToFit="0" readingOrder="0"/>
    </dxf>
    <dxf>
      <fill>
        <patternFill patternType="none">
          <fgColor indexed="64"/>
          <bgColor auto="1"/>
        </patternFill>
      </fill>
      <alignment horizontal="center" vertical="center" textRotation="0" wrapText="1" indent="0" justifyLastLine="0" shrinkToFit="0" readingOrder="0"/>
    </dxf>
    <dxf>
      <fill>
        <patternFill patternType="none">
          <fgColor indexed="64"/>
          <bgColor auto="1"/>
        </patternFill>
      </fill>
      <alignment horizontal="center" vertical="center" textRotation="0" wrapText="1" indent="0" justifyLastLine="0" shrinkToFit="0" readingOrder="0"/>
    </dxf>
    <dxf>
      <fill>
        <patternFill patternType="none">
          <fgColor indexed="64"/>
          <bgColor auto="1"/>
        </patternFill>
      </fill>
    </dxf>
    <dxf>
      <font>
        <strike val="0"/>
        <outline val="0"/>
        <shadow val="0"/>
        <u val="none"/>
        <vertAlign val="baseline"/>
        <sz val="14"/>
        <color theme="1"/>
        <name val="Calibri"/>
        <family val="2"/>
        <scheme val="minor"/>
      </font>
      <alignment horizontal="center" vertical="top" textRotation="0" wrapText="0"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fill>
        <patternFill patternType="none">
          <fgColor indexed="64"/>
          <bgColor indexed="65"/>
        </patternFill>
      </fill>
      <alignment horizontal="center" vertical="center" textRotation="0" wrapText="1" indent="0" justifyLastLine="0" shrinkToFit="0" readingOrder="0"/>
    </dxf>
    <dxf>
      <alignment horizontal="left" vertical="center" textRotation="0" wrapText="1" indent="0" justifyLastLine="0" shrinkToFit="0" readingOrder="0"/>
    </dxf>
    <dxf>
      <fill>
        <patternFill patternType="none">
          <fgColor indexed="64"/>
          <bgColor indexed="65"/>
        </patternFill>
      </fill>
      <alignment horizontal="center" vertical="center" textRotation="0" wrapText="1" indent="0" justifyLastLine="0" shrinkToFit="0" readingOrder="0"/>
    </dxf>
    <dxf>
      <fill>
        <patternFill patternType="none">
          <fgColor indexed="64"/>
          <bgColor indexed="65"/>
        </patternFill>
      </fill>
      <alignment horizontal="center" vertical="center" textRotation="0" wrapText="1" indent="0" justifyLastLine="0" shrinkToFit="0" readingOrder="0"/>
    </dxf>
    <dxf>
      <alignment vertical="center" wrapText="1"/>
    </dxf>
    <dxf>
      <font>
        <strike val="0"/>
        <outline val="0"/>
        <shadow val="0"/>
        <u val="none"/>
        <vertAlign val="baseline"/>
        <sz val="14"/>
        <color theme="1"/>
        <name val="Calibri"/>
        <family val="2"/>
        <scheme val="minor"/>
      </font>
      <alignment horizontal="center" vertical="top" textRotation="0" wrapText="1" indent="0" justifyLastLine="0" shrinkToFit="0" readingOrder="0"/>
    </dxf>
  </dxfs>
  <tableStyles count="0" defaultTableStyle="TableStyleMedium2" defaultPivotStyle="PivotStyleLight16"/>
  <colors>
    <mruColors>
      <color rgb="FF9BC8D1"/>
      <color rgb="FFABD1D9"/>
      <color rgb="FFBDDBE1"/>
      <color rgb="FF0065B0"/>
      <color rgb="FF7FBAC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microsoft.com/office/2017/10/relationships/person" Target="persons/person.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1.xml"/></Relationships>
</file>

<file path=xl/persons/person.xml><?xml version="1.0" encoding="utf-8"?>
<personList xmlns="http://schemas.microsoft.com/office/spreadsheetml/2018/threadedcomments" xmlns:x="http://schemas.openxmlformats.org/spreadsheetml/2006/mai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5A8DBFCA-07C0-4676-89D7-39B6CA3C5EA3}" name="Table24" displayName="Table24" ref="A1:I33" totalsRowShown="0" headerRowDxfId="82" dataDxfId="81">
  <autoFilter ref="A1:I33" xr:uid="{5A8DBFCA-07C0-4676-89D7-39B6CA3C5EA3}"/>
  <sortState xmlns:xlrd2="http://schemas.microsoft.com/office/spreadsheetml/2017/richdata2" ref="A2:I33">
    <sortCondition ref="A2:A33"/>
  </sortState>
  <tableColumns count="9">
    <tableColumn id="1" xr3:uid="{44EF5D39-294C-4D9B-9B5D-7F2ECB267409}" name="CONNECT SERVICE TYPE" dataDxfId="80"/>
    <tableColumn id="2" xr3:uid="{4D2F106A-D5E5-4DA0-B063-2929098A73BD}" name="CONNECT STATUS" dataDxfId="79"/>
    <tableColumn id="4" xr3:uid="{07AB9E20-18EF-4B49-8E4C-F12B20481A7A}" name="PROCEDURE CODES" dataDxfId="78"/>
    <tableColumn id="3" xr3:uid="{17B94223-6098-40FA-8CD9-B4CD60E85F5C}" name="SERVICE DEFAULT SPAN_x000a_(Length of Service)" dataDxfId="77"/>
    <tableColumn id="6" xr3:uid="{28FAB621-8CF2-45D2-AC50-F9E59D28991B}" name="PAYMENT METHOD" dataDxfId="76"/>
    <tableColumn id="7" xr3:uid="{AFC986E5-D1F8-4CDC-A9A2-7606DC742D18}" name="APPLICABLE FEE SCHEDULE (FFS AND/OR FFSE)" dataDxfId="75"/>
    <tableColumn id="8" xr3:uid="{BA1B7111-B8B6-44D0-8353-C3226309A7B8}" name="ALTERNATIVE PAYMENT MODEL (APM) AMOUNT (IF APPLICABLE)" dataDxfId="74"/>
    <tableColumn id="5" xr3:uid="{A760BA00-4EB1-473D-B216-1A3A8B55729A}" name="FFS PROVIDERS" dataDxfId="65"/>
    <tableColumn id="9" xr3:uid="{1186EB1B-E60E-40D4-A113-70569E1261AC}" name="APM PROVIDERS" dataDxfId="64"/>
  </tableColumns>
  <tableStyleInfo name="TableStyleMedium14"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584F3041-3657-46A4-808E-C45A381F7111}" name="Table16" displayName="Table16" ref="A1:H8" totalsRowShown="0" headerRowDxfId="73" dataDxfId="72">
  <autoFilter ref="A1:H8" xr:uid="{584F3041-3657-46A4-808E-C45A381F7111}"/>
  <tableColumns count="8">
    <tableColumn id="1" xr3:uid="{0E943650-0110-41E5-82DF-7CEDF5282CD8}" name="CONNECT SERVICE TYPE" dataDxfId="71"/>
    <tableColumn id="2" xr3:uid="{27618F3B-867E-4F6F-A0FA-C9BF18F9E3D4}" name="CONNECT STATUS" dataDxfId="70"/>
    <tableColumn id="4" xr3:uid="{629EA062-54D4-42F6-A267-ADAA80696502}" name="PROCEDURE CODES" dataDxfId="69"/>
    <tableColumn id="3" xr3:uid="{0DFE8ED7-1BF5-45DE-965C-2BDC5C059C96}" name="SERVICE DEFAULT SPAN_x000a_(Length of Service)" dataDxfId="68"/>
    <tableColumn id="6" xr3:uid="{6BB95181-E549-4687-8AE0-A19F798CF3F2}" name="PAYMENT METHOD" dataDxfId="67"/>
    <tableColumn id="7" xr3:uid="{B50DA2B5-BC07-4F22-A868-8E544972C232}" name="APPLICABLE FEE SCHEDULE (FFS AND/OR FFSE)" dataDxfId="66"/>
    <tableColumn id="8" xr3:uid="{B7785C02-6FC2-40A9-9A39-978A476ACF5A}" name="ALTERNATIVE PAYMENT MODEL (APM) AMOUNT (IF APPLICABLE)" dataDxfId="63"/>
    <tableColumn id="5" xr3:uid="{975D975E-1988-4D4C-B952-9D8F100335F9}" name="PROVIDERS" dataDxfId="62"/>
  </tableColumns>
  <tableStyleInfo name="TableStyleMedium14" showFirstColumn="0" showLastColumn="0" showRowStripes="1" showColumnStripes="0"/>
</table>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hyperlink" Target="https://nam10.safelinks.protection.outlook.com/?url=https%3A%2F%2Fwww.oregon.gov%2Foha%2Fhsd%2Fohp%2Fpages%2Fbilling.aspx&amp;data=05%7C01%7Ccartere%40careoregon.org%7C5c33056664524e1a94df08db09ea3635%7C293bde5839b14236b6a7b836c810f6f9%7C0%7C0%7C638114673771497744%7CUnknown%7CTWFpbGZsb3d8eyJWIjoiMC4wLjAwMDAiLCJQIjoiV2luMzIiLCJBTiI6Ik1haWwiLCJXVCI6Mn0%3D%7C3000%7C%7C%7C&amp;sdata=VDYj%2Bu0eMsDVMoCHVnFVyRnIzshCTh0dG9%2Bu1VPrmOs%3D&amp;reserved=0" TargetMode="External"/><Relationship Id="rId1" Type="http://schemas.openxmlformats.org/officeDocument/2006/relationships/hyperlink" Target="https://nam10.safelinks.protection.outlook.com/?url=https%3A%2F%2Fwww.oregon.gov%2Foha%2Fhsd%2Fohp%2Ftools%2FProfessional%2520Billing%2520Instructions.pdf&amp;data=05%7C01%7Ccartere%40careoregon.org%7C5c33056664524e1a94df08db09ea3635%7C293bde5839b14236b6a7b836c810f6f9%7C0%7C0%7C638114673771497744%7CUnknown%7CTWFpbGZsb3d8eyJWIjoiMC4wLjAwMDAiLCJQIjoiV2luMzIiLCJBTiI6Ik1haWwiLCJXVCI6Mn0%3D%7C3000%7C%7C%7C&amp;sdata=RGvM9mfWE5R%2BAqzqKwjI12OTlQD3JOIdc1ICnWMxQOE%3D&amp;reserved=0" TargetMode="External"/></Relationships>
</file>

<file path=xl/worksheets/_rels/sheet5.xml.rels><?xml version="1.0" encoding="UTF-8" standalone="yes"?>
<Relationships xmlns="http://schemas.openxmlformats.org/package/2006/relationships"><Relationship Id="rId1" Type="http://schemas.openxmlformats.org/officeDocument/2006/relationships/table" Target="../tables/table1.xml"/></Relationships>
</file>

<file path=xl/worksheets/_rels/sheet6.xml.rels><?xml version="1.0" encoding="UTF-8" standalone="yes"?>
<Relationships xmlns="http://schemas.openxmlformats.org/package/2006/relationships"><Relationship Id="rId1"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F2044A-6793-47A7-957B-8CA311528E48}">
  <sheetPr codeName="Sheet1"/>
  <dimension ref="A1:BI472"/>
  <sheetViews>
    <sheetView tabSelected="1" zoomScaleNormal="100" workbookViewId="0">
      <pane ySplit="2" topLeftCell="A3" activePane="bottomLeft" state="frozen"/>
      <selection pane="bottomLeft" sqref="A1:I1"/>
    </sheetView>
  </sheetViews>
  <sheetFormatPr defaultRowHeight="15" x14ac:dyDescent="0.25"/>
  <cols>
    <col min="1" max="1" width="16" customWidth="1"/>
    <col min="2" max="2" width="11.28515625" customWidth="1"/>
    <col min="3" max="3" width="13.7109375" customWidth="1"/>
    <col min="4" max="4" width="78" customWidth="1"/>
    <col min="5" max="5" width="28.7109375" customWidth="1"/>
    <col min="6" max="6" width="19" customWidth="1"/>
    <col min="7" max="7" width="23.140625" customWidth="1"/>
    <col min="8" max="8" width="18.85546875" customWidth="1"/>
    <col min="9" max="9" width="60.7109375" customWidth="1"/>
  </cols>
  <sheetData>
    <row r="1" spans="1:61" ht="59.1" customHeight="1" x14ac:dyDescent="0.25">
      <c r="A1" s="193" t="s">
        <v>1573</v>
      </c>
      <c r="B1" s="194"/>
      <c r="C1" s="194"/>
      <c r="D1" s="194"/>
      <c r="E1" s="194"/>
      <c r="F1" s="194"/>
      <c r="G1" s="194"/>
      <c r="H1" s="194"/>
      <c r="I1" s="195"/>
    </row>
    <row r="2" spans="1:61" ht="30" x14ac:dyDescent="0.25">
      <c r="A2" s="49" t="s">
        <v>0</v>
      </c>
      <c r="B2" s="49" t="s">
        <v>1</v>
      </c>
      <c r="C2" s="50" t="s">
        <v>2</v>
      </c>
      <c r="D2" s="51" t="s">
        <v>3</v>
      </c>
      <c r="E2" s="51" t="s">
        <v>4</v>
      </c>
      <c r="F2" s="51" t="s">
        <v>1574</v>
      </c>
      <c r="G2" s="51" t="s">
        <v>5</v>
      </c>
      <c r="H2" s="51" t="s">
        <v>6</v>
      </c>
      <c r="I2" s="51" t="s">
        <v>7</v>
      </c>
    </row>
    <row r="3" spans="1:61" ht="36.6" customHeight="1" x14ac:dyDescent="0.25">
      <c r="A3" s="1" t="s">
        <v>8</v>
      </c>
      <c r="B3" s="1" t="s">
        <v>9</v>
      </c>
      <c r="C3" s="1"/>
      <c r="D3" s="6" t="s">
        <v>10</v>
      </c>
      <c r="E3" s="6" t="s">
        <v>11</v>
      </c>
      <c r="F3" s="6" t="s">
        <v>12</v>
      </c>
      <c r="G3" s="36">
        <v>84</v>
      </c>
      <c r="H3" s="6" t="s">
        <v>13</v>
      </c>
      <c r="I3" s="6"/>
    </row>
    <row r="4" spans="1:61" ht="60" x14ac:dyDescent="0.25">
      <c r="A4" s="1" t="s">
        <v>8</v>
      </c>
      <c r="B4" s="1" t="s">
        <v>14</v>
      </c>
      <c r="C4" s="1"/>
      <c r="D4" s="6" t="s">
        <v>15</v>
      </c>
      <c r="E4" s="6" t="s">
        <v>16</v>
      </c>
      <c r="F4" s="6" t="s">
        <v>17</v>
      </c>
      <c r="G4" s="36">
        <v>50</v>
      </c>
      <c r="H4" s="6" t="s">
        <v>18</v>
      </c>
      <c r="I4" s="6"/>
    </row>
    <row r="5" spans="1:61" ht="60" x14ac:dyDescent="0.25">
      <c r="A5" s="1" t="s">
        <v>8</v>
      </c>
      <c r="B5" s="1" t="s">
        <v>19</v>
      </c>
      <c r="C5" s="1"/>
      <c r="D5" s="6" t="s">
        <v>20</v>
      </c>
      <c r="E5" s="8" t="s">
        <v>16</v>
      </c>
      <c r="F5" s="6" t="s">
        <v>17</v>
      </c>
      <c r="G5" s="36">
        <v>50</v>
      </c>
      <c r="H5" s="6" t="s">
        <v>18</v>
      </c>
      <c r="I5" s="6"/>
    </row>
    <row r="6" spans="1:61" ht="30" x14ac:dyDescent="0.25">
      <c r="A6" s="1" t="s">
        <v>8</v>
      </c>
      <c r="B6" s="2">
        <v>90785</v>
      </c>
      <c r="C6" s="2"/>
      <c r="D6" s="6" t="s">
        <v>21</v>
      </c>
      <c r="E6" s="2" t="s">
        <v>22</v>
      </c>
      <c r="F6" s="2" t="s">
        <v>23</v>
      </c>
      <c r="G6" s="9">
        <v>14</v>
      </c>
      <c r="H6" s="2" t="s">
        <v>13</v>
      </c>
      <c r="I6" s="6"/>
    </row>
    <row r="7" spans="1:61" s="56" customFormat="1" ht="30" x14ac:dyDescent="0.25">
      <c r="A7" s="53" t="s">
        <v>24</v>
      </c>
      <c r="B7" s="53">
        <v>90785</v>
      </c>
      <c r="C7" s="53" t="s">
        <v>25</v>
      </c>
      <c r="D7" s="54" t="s">
        <v>21</v>
      </c>
      <c r="E7" s="53" t="s">
        <v>22</v>
      </c>
      <c r="F7" s="53" t="s">
        <v>23</v>
      </c>
      <c r="G7" s="55" t="s">
        <v>26</v>
      </c>
      <c r="H7" s="53" t="s">
        <v>13</v>
      </c>
      <c r="I7" s="54"/>
      <c r="J7"/>
      <c r="K7"/>
      <c r="L7"/>
      <c r="M7"/>
      <c r="N7"/>
      <c r="O7"/>
      <c r="P7"/>
      <c r="Q7"/>
      <c r="R7"/>
      <c r="S7"/>
      <c r="T7"/>
      <c r="U7"/>
      <c r="V7"/>
      <c r="W7"/>
      <c r="X7"/>
      <c r="Y7"/>
      <c r="Z7"/>
      <c r="AA7"/>
      <c r="AB7"/>
      <c r="AC7"/>
      <c r="AD7"/>
      <c r="AE7"/>
      <c r="AF7"/>
      <c r="AG7"/>
      <c r="AH7"/>
      <c r="AI7"/>
      <c r="AJ7"/>
      <c r="AK7"/>
      <c r="AL7"/>
      <c r="AM7"/>
      <c r="AN7"/>
      <c r="AO7"/>
      <c r="AP7"/>
      <c r="AQ7"/>
      <c r="AR7"/>
      <c r="AS7"/>
      <c r="AT7"/>
      <c r="AU7"/>
      <c r="AV7"/>
      <c r="AW7"/>
      <c r="AX7"/>
      <c r="AY7"/>
      <c r="AZ7"/>
      <c r="BA7"/>
      <c r="BB7"/>
      <c r="BC7"/>
      <c r="BD7"/>
      <c r="BE7"/>
      <c r="BF7"/>
      <c r="BG7"/>
      <c r="BH7"/>
      <c r="BI7"/>
    </row>
    <row r="8" spans="1:61" s="56" customFormat="1" ht="30" x14ac:dyDescent="0.25">
      <c r="A8" s="53" t="s">
        <v>24</v>
      </c>
      <c r="B8" s="53">
        <v>90785</v>
      </c>
      <c r="C8" s="53" t="s">
        <v>27</v>
      </c>
      <c r="D8" s="54" t="s">
        <v>21</v>
      </c>
      <c r="E8" s="53" t="s">
        <v>22</v>
      </c>
      <c r="F8" s="53" t="s">
        <v>23</v>
      </c>
      <c r="G8" s="55" t="s">
        <v>26</v>
      </c>
      <c r="H8" s="53" t="s">
        <v>13</v>
      </c>
      <c r="I8" s="54"/>
      <c r="J8"/>
      <c r="K8"/>
      <c r="L8"/>
      <c r="M8"/>
      <c r="N8"/>
      <c r="O8"/>
      <c r="P8"/>
      <c r="Q8"/>
      <c r="R8"/>
      <c r="S8"/>
      <c r="T8"/>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row>
    <row r="9" spans="1:61" ht="30" x14ac:dyDescent="0.25">
      <c r="A9" s="1" t="s">
        <v>8</v>
      </c>
      <c r="B9" s="1">
        <v>90791</v>
      </c>
      <c r="C9" s="1"/>
      <c r="D9" s="6" t="s">
        <v>28</v>
      </c>
      <c r="E9" s="6" t="s">
        <v>29</v>
      </c>
      <c r="F9" s="6" t="s">
        <v>30</v>
      </c>
      <c r="G9" s="36">
        <v>159</v>
      </c>
      <c r="H9" s="6" t="s">
        <v>31</v>
      </c>
      <c r="I9" s="6" t="s">
        <v>32</v>
      </c>
    </row>
    <row r="10" spans="1:61" s="56" customFormat="1" ht="30" x14ac:dyDescent="0.25">
      <c r="A10" s="53" t="s">
        <v>24</v>
      </c>
      <c r="B10" s="53">
        <v>90791</v>
      </c>
      <c r="C10" s="53" t="s">
        <v>25</v>
      </c>
      <c r="D10" s="54" t="s">
        <v>28</v>
      </c>
      <c r="E10" s="53" t="s">
        <v>29</v>
      </c>
      <c r="F10" s="53" t="s">
        <v>30</v>
      </c>
      <c r="G10" s="55" t="s">
        <v>26</v>
      </c>
      <c r="H10" s="53" t="s">
        <v>31</v>
      </c>
      <c r="I10" s="54" t="s">
        <v>32</v>
      </c>
      <c r="J10"/>
      <c r="K10"/>
      <c r="L10"/>
      <c r="M10"/>
      <c r="N10"/>
      <c r="O10"/>
      <c r="P10"/>
      <c r="Q10"/>
      <c r="R10"/>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row>
    <row r="11" spans="1:61" s="56" customFormat="1" ht="30" x14ac:dyDescent="0.25">
      <c r="A11" s="53" t="s">
        <v>24</v>
      </c>
      <c r="B11" s="53">
        <v>90791</v>
      </c>
      <c r="C11" s="53" t="s">
        <v>27</v>
      </c>
      <c r="D11" s="54" t="s">
        <v>28</v>
      </c>
      <c r="E11" s="53" t="s">
        <v>29</v>
      </c>
      <c r="F11" s="53" t="s">
        <v>30</v>
      </c>
      <c r="G11" s="55" t="s">
        <v>26</v>
      </c>
      <c r="H11" s="53" t="s">
        <v>31</v>
      </c>
      <c r="I11" s="54" t="s">
        <v>32</v>
      </c>
      <c r="J11"/>
      <c r="K11"/>
      <c r="L11"/>
      <c r="M11"/>
      <c r="N11"/>
      <c r="O11"/>
      <c r="P11"/>
      <c r="Q11"/>
      <c r="R11"/>
      <c r="S11"/>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row>
    <row r="12" spans="1:61" ht="45" x14ac:dyDescent="0.25">
      <c r="A12" s="1" t="s">
        <v>8</v>
      </c>
      <c r="B12" s="3">
        <v>90792</v>
      </c>
      <c r="C12" s="3"/>
      <c r="D12" s="6" t="s">
        <v>33</v>
      </c>
      <c r="E12" s="8" t="s">
        <v>34</v>
      </c>
      <c r="F12" s="10" t="s">
        <v>30</v>
      </c>
      <c r="G12" s="11">
        <v>266</v>
      </c>
      <c r="H12" s="10" t="s">
        <v>31</v>
      </c>
      <c r="I12" s="1" t="s">
        <v>32</v>
      </c>
    </row>
    <row r="13" spans="1:61" s="56" customFormat="1" ht="45" x14ac:dyDescent="0.25">
      <c r="A13" s="53" t="s">
        <v>24</v>
      </c>
      <c r="B13" s="53">
        <v>90792</v>
      </c>
      <c r="C13" s="53" t="s">
        <v>25</v>
      </c>
      <c r="D13" s="54" t="s">
        <v>33</v>
      </c>
      <c r="E13" s="53" t="s">
        <v>34</v>
      </c>
      <c r="F13" s="53" t="s">
        <v>30</v>
      </c>
      <c r="G13" s="55" t="s">
        <v>26</v>
      </c>
      <c r="H13" s="53" t="s">
        <v>31</v>
      </c>
      <c r="I13" s="54" t="s">
        <v>32</v>
      </c>
      <c r="J13"/>
      <c r="K13"/>
      <c r="L13"/>
      <c r="M13"/>
      <c r="N13"/>
      <c r="O13"/>
      <c r="P13"/>
      <c r="Q13"/>
      <c r="R13"/>
      <c r="S13"/>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row>
    <row r="14" spans="1:61" s="56" customFormat="1" ht="45" x14ac:dyDescent="0.25">
      <c r="A14" s="53" t="s">
        <v>24</v>
      </c>
      <c r="B14" s="53">
        <v>90792</v>
      </c>
      <c r="C14" s="53" t="s">
        <v>27</v>
      </c>
      <c r="D14" s="54" t="s">
        <v>33</v>
      </c>
      <c r="E14" s="53" t="s">
        <v>34</v>
      </c>
      <c r="F14" s="53" t="s">
        <v>30</v>
      </c>
      <c r="G14" s="55" t="s">
        <v>26</v>
      </c>
      <c r="H14" s="53" t="s">
        <v>31</v>
      </c>
      <c r="I14" s="54" t="s">
        <v>32</v>
      </c>
      <c r="J14"/>
      <c r="K14"/>
      <c r="L14"/>
      <c r="M14"/>
      <c r="N14"/>
      <c r="O14"/>
      <c r="P14"/>
      <c r="Q14"/>
      <c r="R14"/>
      <c r="S14"/>
      <c r="T14"/>
      <c r="U14"/>
      <c r="V14"/>
      <c r="W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row>
    <row r="15" spans="1:61" ht="30" x14ac:dyDescent="0.25">
      <c r="A15" s="1" t="s">
        <v>8</v>
      </c>
      <c r="B15" s="1">
        <v>90792</v>
      </c>
      <c r="C15" s="1" t="s">
        <v>35</v>
      </c>
      <c r="D15" s="6" t="s">
        <v>36</v>
      </c>
      <c r="E15" s="8" t="s">
        <v>37</v>
      </c>
      <c r="F15" s="6" t="s">
        <v>30</v>
      </c>
      <c r="G15" s="36">
        <v>348</v>
      </c>
      <c r="H15" s="6" t="s">
        <v>31</v>
      </c>
      <c r="I15" s="6" t="s">
        <v>36</v>
      </c>
    </row>
    <row r="16" spans="1:61" s="56" customFormat="1" ht="30" x14ac:dyDescent="0.25">
      <c r="A16" s="53" t="s">
        <v>24</v>
      </c>
      <c r="B16" s="53">
        <v>90792</v>
      </c>
      <c r="C16" s="53" t="s">
        <v>38</v>
      </c>
      <c r="D16" s="54" t="s">
        <v>36</v>
      </c>
      <c r="E16" s="53" t="s">
        <v>37</v>
      </c>
      <c r="F16" s="53" t="s">
        <v>30</v>
      </c>
      <c r="G16" s="55" t="s">
        <v>26</v>
      </c>
      <c r="H16" s="53" t="s">
        <v>31</v>
      </c>
      <c r="I16" s="54" t="s">
        <v>36</v>
      </c>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row>
    <row r="17" spans="1:61" s="56" customFormat="1" ht="30" x14ac:dyDescent="0.25">
      <c r="A17" s="53" t="s">
        <v>24</v>
      </c>
      <c r="B17" s="53">
        <v>90792</v>
      </c>
      <c r="C17" s="53" t="s">
        <v>39</v>
      </c>
      <c r="D17" s="54" t="s">
        <v>36</v>
      </c>
      <c r="E17" s="53" t="s">
        <v>37</v>
      </c>
      <c r="F17" s="53" t="s">
        <v>30</v>
      </c>
      <c r="G17" s="55" t="s">
        <v>26</v>
      </c>
      <c r="H17" s="53" t="s">
        <v>31</v>
      </c>
      <c r="I17" s="54" t="s">
        <v>36</v>
      </c>
      <c r="J17"/>
      <c r="K17"/>
      <c r="L17"/>
      <c r="M17"/>
      <c r="N17"/>
      <c r="O17"/>
      <c r="P17"/>
      <c r="Q17"/>
      <c r="R17"/>
      <c r="S17"/>
      <c r="T17"/>
      <c r="U17"/>
      <c r="V17"/>
      <c r="W17"/>
      <c r="X17"/>
      <c r="Y17"/>
      <c r="Z17"/>
      <c r="AA17"/>
      <c r="AB17"/>
      <c r="AC17"/>
      <c r="AD17"/>
      <c r="AE17"/>
      <c r="AF17"/>
      <c r="AG17"/>
      <c r="AH17"/>
      <c r="AI17"/>
      <c r="AJ17"/>
      <c r="AK17"/>
      <c r="AL17"/>
      <c r="AM17"/>
      <c r="AN17"/>
      <c r="AO17"/>
      <c r="AP17"/>
      <c r="AQ17"/>
      <c r="AR17"/>
      <c r="AS17"/>
      <c r="AT17"/>
      <c r="AU17"/>
      <c r="AV17"/>
      <c r="AW17"/>
      <c r="AX17"/>
      <c r="AY17"/>
      <c r="AZ17"/>
      <c r="BA17"/>
      <c r="BB17"/>
      <c r="BC17"/>
      <c r="BD17"/>
      <c r="BE17"/>
      <c r="BF17"/>
      <c r="BG17"/>
      <c r="BH17"/>
      <c r="BI17"/>
    </row>
    <row r="18" spans="1:61" ht="37.5" customHeight="1" x14ac:dyDescent="0.25">
      <c r="A18" s="1" t="s">
        <v>8</v>
      </c>
      <c r="B18" s="1">
        <v>90832</v>
      </c>
      <c r="C18" s="1"/>
      <c r="D18" s="6" t="s">
        <v>40</v>
      </c>
      <c r="E18" s="6" t="s">
        <v>29</v>
      </c>
      <c r="F18" s="6" t="s">
        <v>41</v>
      </c>
      <c r="G18" s="36">
        <v>96</v>
      </c>
      <c r="H18" s="6" t="s">
        <v>42</v>
      </c>
      <c r="I18" s="6" t="s">
        <v>43</v>
      </c>
    </row>
    <row r="19" spans="1:61" s="56" customFormat="1" ht="45" x14ac:dyDescent="0.25">
      <c r="A19" s="57" t="s">
        <v>24</v>
      </c>
      <c r="B19" s="57">
        <v>90832</v>
      </c>
      <c r="C19" s="53" t="s">
        <v>25</v>
      </c>
      <c r="D19" s="54" t="s">
        <v>40</v>
      </c>
      <c r="E19" s="54" t="s">
        <v>29</v>
      </c>
      <c r="F19" s="54" t="s">
        <v>41</v>
      </c>
      <c r="G19" s="55" t="s">
        <v>26</v>
      </c>
      <c r="H19" s="54" t="s">
        <v>42</v>
      </c>
      <c r="I19" s="54" t="s">
        <v>43</v>
      </c>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row>
    <row r="20" spans="1:61" s="56" customFormat="1" ht="45" x14ac:dyDescent="0.25">
      <c r="A20" s="57" t="s">
        <v>24</v>
      </c>
      <c r="B20" s="57">
        <v>90832</v>
      </c>
      <c r="C20" s="53" t="s">
        <v>27</v>
      </c>
      <c r="D20" s="54" t="s">
        <v>40</v>
      </c>
      <c r="E20" s="54" t="s">
        <v>29</v>
      </c>
      <c r="F20" s="54" t="s">
        <v>41</v>
      </c>
      <c r="G20" s="55" t="s">
        <v>26</v>
      </c>
      <c r="H20" s="54" t="s">
        <v>42</v>
      </c>
      <c r="I20" s="54" t="s">
        <v>43</v>
      </c>
      <c r="J20"/>
      <c r="K20"/>
      <c r="L20"/>
      <c r="M20"/>
      <c r="N20"/>
      <c r="O20"/>
      <c r="P20"/>
      <c r="Q20"/>
      <c r="R20"/>
      <c r="S20"/>
      <c r="T20"/>
      <c r="U20"/>
      <c r="V20"/>
      <c r="W20"/>
      <c r="X20"/>
      <c r="Y20"/>
      <c r="Z20"/>
      <c r="AA20"/>
      <c r="AB20"/>
      <c r="AC20"/>
      <c r="AD20"/>
      <c r="AE20"/>
      <c r="AF20"/>
      <c r="AG20"/>
      <c r="AH20"/>
      <c r="AI20"/>
      <c r="AJ20"/>
      <c r="AK20"/>
      <c r="AL20"/>
      <c r="AM20"/>
      <c r="AN20"/>
      <c r="AO20"/>
      <c r="AP20"/>
      <c r="AQ20"/>
      <c r="AR20"/>
      <c r="AS20"/>
      <c r="AT20"/>
      <c r="AU20"/>
      <c r="AV20"/>
      <c r="AW20"/>
      <c r="AX20"/>
      <c r="AY20"/>
      <c r="AZ20"/>
      <c r="BA20"/>
      <c r="BB20"/>
      <c r="BC20"/>
      <c r="BD20"/>
      <c r="BE20"/>
      <c r="BF20"/>
      <c r="BG20"/>
      <c r="BH20"/>
      <c r="BI20"/>
    </row>
    <row r="21" spans="1:61" ht="45" x14ac:dyDescent="0.25">
      <c r="A21" s="1" t="s">
        <v>8</v>
      </c>
      <c r="B21" s="1">
        <v>90832</v>
      </c>
      <c r="C21" s="1" t="s">
        <v>35</v>
      </c>
      <c r="D21" s="6" t="s">
        <v>44</v>
      </c>
      <c r="E21" s="8" t="s">
        <v>37</v>
      </c>
      <c r="F21" s="6" t="s">
        <v>41</v>
      </c>
      <c r="G21" s="36">
        <v>154</v>
      </c>
      <c r="H21" s="6" t="s">
        <v>42</v>
      </c>
      <c r="I21" s="6"/>
    </row>
    <row r="22" spans="1:61" s="56" customFormat="1" ht="45" x14ac:dyDescent="0.25">
      <c r="A22" s="57" t="s">
        <v>24</v>
      </c>
      <c r="B22" s="57">
        <v>90832</v>
      </c>
      <c r="C22" s="53" t="s">
        <v>38</v>
      </c>
      <c r="D22" s="54" t="s">
        <v>44</v>
      </c>
      <c r="E22" s="59" t="s">
        <v>37</v>
      </c>
      <c r="F22" s="54" t="s">
        <v>41</v>
      </c>
      <c r="G22" s="55" t="s">
        <v>26</v>
      </c>
      <c r="H22" s="54" t="s">
        <v>42</v>
      </c>
      <c r="I22" s="54"/>
      <c r="J22"/>
      <c r="K22"/>
      <c r="L22"/>
      <c r="M22"/>
      <c r="N22"/>
      <c r="O22"/>
      <c r="P22"/>
      <c r="Q22"/>
      <c r="R22"/>
      <c r="S22"/>
      <c r="T22"/>
      <c r="U22"/>
      <c r="V22"/>
      <c r="W22"/>
      <c r="X22"/>
      <c r="Y22"/>
      <c r="Z22"/>
      <c r="AA22"/>
      <c r="AB22"/>
      <c r="AC22"/>
      <c r="AD22"/>
      <c r="AE22"/>
      <c r="AF22"/>
      <c r="AG22"/>
      <c r="AH22"/>
      <c r="AI22"/>
      <c r="AJ22"/>
      <c r="AK22"/>
      <c r="AL22"/>
      <c r="AM22"/>
      <c r="AN22"/>
      <c r="AO22"/>
      <c r="AP22"/>
      <c r="AQ22"/>
      <c r="AR22"/>
      <c r="AS22"/>
      <c r="AT22"/>
      <c r="AU22"/>
      <c r="AV22"/>
      <c r="AW22"/>
      <c r="AX22"/>
      <c r="AY22"/>
      <c r="AZ22"/>
      <c r="BA22"/>
      <c r="BB22"/>
      <c r="BC22"/>
      <c r="BD22"/>
      <c r="BE22"/>
      <c r="BF22"/>
      <c r="BG22"/>
      <c r="BH22"/>
      <c r="BI22"/>
    </row>
    <row r="23" spans="1:61" s="56" customFormat="1" ht="45" x14ac:dyDescent="0.25">
      <c r="A23" s="57" t="s">
        <v>24</v>
      </c>
      <c r="B23" s="57">
        <v>90832</v>
      </c>
      <c r="C23" s="53" t="s">
        <v>39</v>
      </c>
      <c r="D23" s="54" t="s">
        <v>44</v>
      </c>
      <c r="E23" s="59" t="s">
        <v>37</v>
      </c>
      <c r="F23" s="54" t="s">
        <v>41</v>
      </c>
      <c r="G23" s="55" t="s">
        <v>26</v>
      </c>
      <c r="H23" s="54" t="s">
        <v>42</v>
      </c>
      <c r="I23" s="54"/>
      <c r="J23"/>
      <c r="K23"/>
      <c r="L23"/>
      <c r="M23"/>
      <c r="N23"/>
      <c r="O23"/>
      <c r="P23"/>
      <c r="Q23"/>
      <c r="R23"/>
      <c r="S23"/>
      <c r="T23"/>
      <c r="U23"/>
      <c r="V23"/>
      <c r="W23"/>
      <c r="X23"/>
      <c r="Y23"/>
      <c r="Z23"/>
      <c r="AA23"/>
      <c r="AB23"/>
      <c r="AC23"/>
      <c r="AD23"/>
      <c r="AE23"/>
      <c r="AF23"/>
      <c r="AG23"/>
      <c r="AH23"/>
      <c r="AI23"/>
      <c r="AJ23"/>
      <c r="AK23"/>
      <c r="AL23"/>
      <c r="AM23"/>
      <c r="AN23"/>
      <c r="AO23"/>
      <c r="AP23"/>
      <c r="AQ23"/>
      <c r="AR23"/>
      <c r="AS23"/>
      <c r="AT23"/>
      <c r="AU23"/>
      <c r="AV23"/>
      <c r="AW23"/>
      <c r="AX23"/>
      <c r="AY23"/>
      <c r="AZ23"/>
      <c r="BA23"/>
      <c r="BB23"/>
      <c r="BC23"/>
      <c r="BD23"/>
      <c r="BE23"/>
      <c r="BF23"/>
      <c r="BG23"/>
      <c r="BH23"/>
      <c r="BI23"/>
    </row>
    <row r="24" spans="1:61" ht="45" x14ac:dyDescent="0.25">
      <c r="A24" s="1" t="s">
        <v>8</v>
      </c>
      <c r="B24" s="1">
        <v>90832</v>
      </c>
      <c r="C24" s="1"/>
      <c r="D24" s="6" t="s">
        <v>44</v>
      </c>
      <c r="E24" s="8" t="s">
        <v>34</v>
      </c>
      <c r="F24" s="6" t="s">
        <v>41</v>
      </c>
      <c r="G24" s="36">
        <v>154</v>
      </c>
      <c r="H24" s="6" t="s">
        <v>42</v>
      </c>
      <c r="I24" s="6"/>
    </row>
    <row r="25" spans="1:61" s="56" customFormat="1" ht="45" x14ac:dyDescent="0.25">
      <c r="A25" s="57" t="s">
        <v>24</v>
      </c>
      <c r="B25" s="57">
        <v>90832</v>
      </c>
      <c r="C25" s="57" t="s">
        <v>25</v>
      </c>
      <c r="D25" s="54" t="s">
        <v>44</v>
      </c>
      <c r="E25" s="59" t="s">
        <v>34</v>
      </c>
      <c r="F25" s="54" t="s">
        <v>41</v>
      </c>
      <c r="G25" s="55" t="s">
        <v>26</v>
      </c>
      <c r="H25" s="54" t="s">
        <v>42</v>
      </c>
      <c r="I25" s="54"/>
      <c r="J25"/>
      <c r="K25"/>
      <c r="L25"/>
      <c r="M25"/>
      <c r="N25"/>
      <c r="O25"/>
      <c r="P25"/>
      <c r="Q25"/>
      <c r="R25"/>
      <c r="S25"/>
      <c r="T25"/>
      <c r="U25"/>
      <c r="V25"/>
      <c r="W25"/>
      <c r="X25"/>
      <c r="Y25"/>
      <c r="Z25"/>
      <c r="AA25"/>
      <c r="AB25"/>
      <c r="AC25"/>
      <c r="AD25"/>
      <c r="AE25"/>
      <c r="AF25"/>
      <c r="AG25"/>
      <c r="AH25"/>
      <c r="AI25"/>
      <c r="AJ25"/>
      <c r="AK25"/>
      <c r="AL25"/>
      <c r="AM25"/>
      <c r="AN25"/>
      <c r="AO25"/>
      <c r="AP25"/>
      <c r="AQ25"/>
      <c r="AR25"/>
      <c r="AS25"/>
      <c r="AT25"/>
      <c r="AU25"/>
      <c r="AV25"/>
      <c r="AW25"/>
      <c r="AX25"/>
      <c r="AY25"/>
      <c r="AZ25"/>
      <c r="BA25"/>
      <c r="BB25"/>
      <c r="BC25"/>
      <c r="BD25"/>
      <c r="BE25"/>
      <c r="BF25"/>
      <c r="BG25"/>
      <c r="BH25"/>
      <c r="BI25"/>
    </row>
    <row r="26" spans="1:61" s="56" customFormat="1" ht="45" x14ac:dyDescent="0.25">
      <c r="A26" s="57" t="s">
        <v>24</v>
      </c>
      <c r="B26" s="57">
        <v>90832</v>
      </c>
      <c r="C26" s="57" t="s">
        <v>27</v>
      </c>
      <c r="D26" s="54" t="s">
        <v>44</v>
      </c>
      <c r="E26" s="59" t="s">
        <v>34</v>
      </c>
      <c r="F26" s="54" t="s">
        <v>41</v>
      </c>
      <c r="G26" s="55" t="s">
        <v>26</v>
      </c>
      <c r="H26" s="54" t="s">
        <v>42</v>
      </c>
      <c r="I26" s="54"/>
      <c r="J26"/>
      <c r="K26"/>
      <c r="L26"/>
      <c r="M26"/>
      <c r="N26"/>
      <c r="O26"/>
      <c r="P26"/>
      <c r="Q26"/>
      <c r="R26"/>
      <c r="S26"/>
      <c r="T26"/>
      <c r="U26"/>
      <c r="V26"/>
      <c r="W26"/>
      <c r="X26"/>
      <c r="Y26"/>
      <c r="Z26"/>
      <c r="AA26"/>
      <c r="AB26"/>
      <c r="AC26"/>
      <c r="AD26"/>
      <c r="AE26"/>
      <c r="AF26"/>
      <c r="AG26"/>
      <c r="AH26"/>
      <c r="AI26"/>
      <c r="AJ26"/>
      <c r="AK26"/>
      <c r="AL26"/>
      <c r="AM26"/>
      <c r="AN26"/>
      <c r="AO26"/>
      <c r="AP26"/>
      <c r="AQ26"/>
      <c r="AR26"/>
      <c r="AS26"/>
      <c r="AT26"/>
      <c r="AU26"/>
      <c r="AV26"/>
      <c r="AW26"/>
      <c r="AX26"/>
      <c r="AY26"/>
      <c r="AZ26"/>
      <c r="BA26"/>
      <c r="BB26"/>
      <c r="BC26"/>
      <c r="BD26"/>
      <c r="BE26"/>
      <c r="BF26"/>
      <c r="BG26"/>
      <c r="BH26"/>
      <c r="BI26"/>
    </row>
    <row r="27" spans="1:61" ht="75" x14ac:dyDescent="0.25">
      <c r="A27" s="1" t="s">
        <v>8</v>
      </c>
      <c r="B27" s="1">
        <v>90833</v>
      </c>
      <c r="C27" s="1"/>
      <c r="D27" s="6" t="s">
        <v>45</v>
      </c>
      <c r="E27" s="6" t="s">
        <v>46</v>
      </c>
      <c r="F27" s="6" t="s">
        <v>47</v>
      </c>
      <c r="G27" s="7">
        <v>154</v>
      </c>
      <c r="H27" s="6" t="s">
        <v>13</v>
      </c>
      <c r="I27" s="6"/>
    </row>
    <row r="28" spans="1:61" s="56" customFormat="1" ht="75" x14ac:dyDescent="0.25">
      <c r="A28" s="57" t="s">
        <v>24</v>
      </c>
      <c r="B28" s="57">
        <v>90833</v>
      </c>
      <c r="C28" s="53" t="s">
        <v>25</v>
      </c>
      <c r="D28" s="54" t="s">
        <v>45</v>
      </c>
      <c r="E28" s="54" t="s">
        <v>46</v>
      </c>
      <c r="F28" s="54" t="s">
        <v>47</v>
      </c>
      <c r="G28" s="55" t="s">
        <v>26</v>
      </c>
      <c r="H28" s="54" t="s">
        <v>13</v>
      </c>
      <c r="I28" s="54"/>
      <c r="J28"/>
      <c r="K28"/>
      <c r="L28"/>
      <c r="M28"/>
      <c r="N28"/>
      <c r="O28"/>
      <c r="P28"/>
      <c r="Q28"/>
      <c r="R28"/>
      <c r="S28"/>
      <c r="T28"/>
      <c r="U28"/>
      <c r="V28"/>
      <c r="W28"/>
      <c r="X28"/>
      <c r="Y28"/>
      <c r="Z28"/>
      <c r="AA28"/>
      <c r="AB28"/>
      <c r="AC28"/>
      <c r="AD28"/>
      <c r="AE28"/>
      <c r="AF28"/>
      <c r="AG28"/>
      <c r="AH28"/>
      <c r="AI28"/>
      <c r="AJ28"/>
      <c r="AK28"/>
      <c r="AL28"/>
      <c r="AM28"/>
      <c r="AN28"/>
      <c r="AO28"/>
      <c r="AP28"/>
      <c r="AQ28"/>
      <c r="AR28"/>
      <c r="AS28"/>
      <c r="AT28"/>
      <c r="AU28"/>
      <c r="AV28"/>
      <c r="AW28"/>
      <c r="AX28"/>
      <c r="AY28"/>
      <c r="AZ28"/>
      <c r="BA28"/>
      <c r="BB28"/>
      <c r="BC28"/>
      <c r="BD28"/>
      <c r="BE28"/>
      <c r="BF28"/>
      <c r="BG28"/>
      <c r="BH28"/>
      <c r="BI28"/>
    </row>
    <row r="29" spans="1:61" s="56" customFormat="1" ht="75" x14ac:dyDescent="0.25">
      <c r="A29" s="57" t="s">
        <v>24</v>
      </c>
      <c r="B29" s="57">
        <v>90833</v>
      </c>
      <c r="C29" s="53" t="s">
        <v>27</v>
      </c>
      <c r="D29" s="54" t="s">
        <v>45</v>
      </c>
      <c r="E29" s="54" t="s">
        <v>46</v>
      </c>
      <c r="F29" s="54" t="s">
        <v>47</v>
      </c>
      <c r="G29" s="55" t="s">
        <v>26</v>
      </c>
      <c r="H29" s="54" t="s">
        <v>13</v>
      </c>
      <c r="I29" s="54"/>
      <c r="J29"/>
      <c r="K29"/>
      <c r="L29"/>
      <c r="M29"/>
      <c r="N29"/>
      <c r="O29"/>
      <c r="P29"/>
      <c r="Q29"/>
      <c r="R29"/>
      <c r="S29"/>
      <c r="T29"/>
      <c r="U29"/>
      <c r="V29"/>
      <c r="W29"/>
      <c r="X29"/>
      <c r="Y29"/>
      <c r="Z29"/>
      <c r="AA29"/>
      <c r="AB29"/>
      <c r="AC29"/>
      <c r="AD29"/>
      <c r="AE29"/>
      <c r="AF29"/>
      <c r="AG29"/>
      <c r="AH29"/>
      <c r="AI29"/>
      <c r="AJ29"/>
      <c r="AK29"/>
      <c r="AL29"/>
      <c r="AM29"/>
      <c r="AN29"/>
      <c r="AO29"/>
      <c r="AP29"/>
      <c r="AQ29"/>
      <c r="AR29"/>
      <c r="AS29"/>
      <c r="AT29"/>
      <c r="AU29"/>
      <c r="AV29"/>
      <c r="AW29"/>
      <c r="AX29"/>
      <c r="AY29"/>
      <c r="AZ29"/>
      <c r="BA29"/>
      <c r="BB29"/>
      <c r="BC29"/>
      <c r="BD29"/>
      <c r="BE29"/>
      <c r="BF29"/>
      <c r="BG29"/>
      <c r="BH29"/>
      <c r="BI29"/>
    </row>
    <row r="30" spans="1:61" ht="45" x14ac:dyDescent="0.25">
      <c r="A30" s="1" t="s">
        <v>8</v>
      </c>
      <c r="B30" s="1">
        <v>90834</v>
      </c>
      <c r="C30" s="2"/>
      <c r="D30" s="6" t="s">
        <v>48</v>
      </c>
      <c r="E30" s="8" t="s">
        <v>29</v>
      </c>
      <c r="F30" s="2" t="s">
        <v>49</v>
      </c>
      <c r="G30" s="9">
        <v>143</v>
      </c>
      <c r="H30" s="2" t="s">
        <v>13</v>
      </c>
      <c r="I30" s="6" t="s">
        <v>43</v>
      </c>
    </row>
    <row r="31" spans="1:61" s="56" customFormat="1" ht="45" x14ac:dyDescent="0.25">
      <c r="A31" s="57" t="s">
        <v>24</v>
      </c>
      <c r="B31" s="57">
        <v>90834</v>
      </c>
      <c r="C31" s="53" t="s">
        <v>25</v>
      </c>
      <c r="D31" s="54" t="s">
        <v>48</v>
      </c>
      <c r="E31" s="59" t="s">
        <v>29</v>
      </c>
      <c r="F31" s="53" t="s">
        <v>49</v>
      </c>
      <c r="G31" s="55" t="s">
        <v>26</v>
      </c>
      <c r="H31" s="53" t="s">
        <v>13</v>
      </c>
      <c r="I31" s="54" t="s">
        <v>43</v>
      </c>
      <c r="J31"/>
      <c r="K31"/>
      <c r="L31"/>
      <c r="M31"/>
      <c r="N31"/>
      <c r="O31"/>
      <c r="P31"/>
      <c r="Q31"/>
      <c r="R31"/>
      <c r="S31"/>
      <c r="T31"/>
      <c r="U31"/>
      <c r="V31"/>
      <c r="W31"/>
      <c r="X31"/>
      <c r="Y31"/>
      <c r="Z31"/>
      <c r="AA31"/>
      <c r="AB31"/>
      <c r="AC31"/>
      <c r="AD31"/>
      <c r="AE31"/>
      <c r="AF31"/>
      <c r="AG31"/>
      <c r="AH31"/>
      <c r="AI31"/>
      <c r="AJ31"/>
      <c r="AK31"/>
      <c r="AL31"/>
      <c r="AM31"/>
      <c r="AN31"/>
      <c r="AO31"/>
      <c r="AP31"/>
      <c r="AQ31"/>
      <c r="AR31"/>
      <c r="AS31"/>
      <c r="AT31"/>
      <c r="AU31"/>
      <c r="AV31"/>
      <c r="AW31"/>
      <c r="AX31"/>
      <c r="AY31"/>
      <c r="AZ31"/>
      <c r="BA31"/>
      <c r="BB31"/>
      <c r="BC31"/>
      <c r="BD31"/>
      <c r="BE31"/>
      <c r="BF31"/>
      <c r="BG31"/>
      <c r="BH31"/>
      <c r="BI31"/>
    </row>
    <row r="32" spans="1:61" s="56" customFormat="1" ht="45" x14ac:dyDescent="0.25">
      <c r="A32" s="57" t="s">
        <v>24</v>
      </c>
      <c r="B32" s="57">
        <v>90834</v>
      </c>
      <c r="C32" s="53" t="s">
        <v>27</v>
      </c>
      <c r="D32" s="54" t="s">
        <v>48</v>
      </c>
      <c r="E32" s="59" t="s">
        <v>29</v>
      </c>
      <c r="F32" s="53" t="s">
        <v>49</v>
      </c>
      <c r="G32" s="55" t="s">
        <v>26</v>
      </c>
      <c r="H32" s="53" t="s">
        <v>13</v>
      </c>
      <c r="I32" s="54" t="s">
        <v>43</v>
      </c>
      <c r="J32"/>
      <c r="K32"/>
      <c r="L32"/>
      <c r="M32"/>
      <c r="N32"/>
      <c r="O32"/>
      <c r="P32"/>
      <c r="Q32"/>
      <c r="R32"/>
      <c r="S32"/>
      <c r="T32"/>
      <c r="U32"/>
      <c r="V32"/>
      <c r="W32"/>
      <c r="X32"/>
      <c r="Y32"/>
      <c r="Z32"/>
      <c r="AA32"/>
      <c r="AB32"/>
      <c r="AC32"/>
      <c r="AD32"/>
      <c r="AE32"/>
      <c r="AF32"/>
      <c r="AG32"/>
      <c r="AH32"/>
      <c r="AI32"/>
      <c r="AJ32"/>
      <c r="AK32"/>
      <c r="AL32"/>
      <c r="AM32"/>
      <c r="AN32"/>
      <c r="AO32"/>
      <c r="AP32"/>
      <c r="AQ32"/>
      <c r="AR32"/>
      <c r="AS32"/>
      <c r="AT32"/>
      <c r="AU32"/>
      <c r="AV32"/>
      <c r="AW32"/>
      <c r="AX32"/>
      <c r="AY32"/>
      <c r="AZ32"/>
      <c r="BA32"/>
      <c r="BB32"/>
      <c r="BC32"/>
      <c r="BD32"/>
      <c r="BE32"/>
      <c r="BF32"/>
      <c r="BG32"/>
      <c r="BH32"/>
      <c r="BI32"/>
    </row>
    <row r="33" spans="1:61" ht="45" x14ac:dyDescent="0.25">
      <c r="A33" s="1" t="s">
        <v>8</v>
      </c>
      <c r="B33" s="1">
        <v>90834</v>
      </c>
      <c r="C33" s="1" t="s">
        <v>35</v>
      </c>
      <c r="D33" s="6" t="s">
        <v>50</v>
      </c>
      <c r="E33" s="8" t="s">
        <v>37</v>
      </c>
      <c r="F33" s="6" t="s">
        <v>49</v>
      </c>
      <c r="G33" s="7">
        <v>231</v>
      </c>
      <c r="H33" s="6" t="s">
        <v>13</v>
      </c>
      <c r="I33" s="6"/>
    </row>
    <row r="34" spans="1:61" s="56" customFormat="1" ht="45" x14ac:dyDescent="0.25">
      <c r="A34" s="57" t="s">
        <v>24</v>
      </c>
      <c r="B34" s="57">
        <v>90834</v>
      </c>
      <c r="C34" s="57" t="s">
        <v>38</v>
      </c>
      <c r="D34" s="54" t="s">
        <v>50</v>
      </c>
      <c r="E34" s="59" t="s">
        <v>37</v>
      </c>
      <c r="F34" s="54" t="s">
        <v>49</v>
      </c>
      <c r="G34" s="55" t="s">
        <v>26</v>
      </c>
      <c r="H34" s="54" t="s">
        <v>13</v>
      </c>
      <c r="I34" s="54"/>
      <c r="J34"/>
      <c r="K34"/>
      <c r="L34"/>
      <c r="M34"/>
      <c r="N34"/>
      <c r="O34"/>
      <c r="P34"/>
      <c r="Q34"/>
      <c r="R34"/>
      <c r="S34"/>
      <c r="T34"/>
      <c r="U34"/>
      <c r="V34"/>
      <c r="W34"/>
      <c r="X34"/>
      <c r="Y34"/>
      <c r="Z34"/>
      <c r="AA34"/>
      <c r="AB34"/>
      <c r="AC34"/>
      <c r="AD34"/>
      <c r="AE34"/>
      <c r="AF34"/>
      <c r="AG34"/>
      <c r="AH34"/>
      <c r="AI34"/>
      <c r="AJ34"/>
      <c r="AK34"/>
      <c r="AL34"/>
      <c r="AM34"/>
      <c r="AN34"/>
      <c r="AO34"/>
      <c r="AP34"/>
      <c r="AQ34"/>
      <c r="AR34"/>
      <c r="AS34"/>
      <c r="AT34"/>
      <c r="AU34"/>
      <c r="AV34"/>
      <c r="AW34"/>
      <c r="AX34"/>
      <c r="AY34"/>
      <c r="AZ34"/>
      <c r="BA34"/>
      <c r="BB34"/>
      <c r="BC34"/>
      <c r="BD34"/>
      <c r="BE34"/>
      <c r="BF34"/>
      <c r="BG34"/>
      <c r="BH34"/>
      <c r="BI34"/>
    </row>
    <row r="35" spans="1:61" s="56" customFormat="1" ht="45" x14ac:dyDescent="0.25">
      <c r="A35" s="57" t="s">
        <v>24</v>
      </c>
      <c r="B35" s="57">
        <v>90834</v>
      </c>
      <c r="C35" s="57" t="s">
        <v>39</v>
      </c>
      <c r="D35" s="54" t="s">
        <v>50</v>
      </c>
      <c r="E35" s="59" t="s">
        <v>37</v>
      </c>
      <c r="F35" s="54" t="s">
        <v>49</v>
      </c>
      <c r="G35" s="55" t="s">
        <v>26</v>
      </c>
      <c r="H35" s="54" t="s">
        <v>13</v>
      </c>
      <c r="I35" s="54"/>
      <c r="J35"/>
      <c r="K35"/>
      <c r="L35"/>
      <c r="M35"/>
      <c r="N35"/>
      <c r="O35"/>
      <c r="P35"/>
      <c r="Q35"/>
      <c r="R35"/>
      <c r="S35"/>
      <c r="T35"/>
      <c r="U35"/>
      <c r="V35"/>
      <c r="W35"/>
      <c r="X35"/>
      <c r="Y35"/>
      <c r="Z35"/>
      <c r="AA35"/>
      <c r="AB35"/>
      <c r="AC35"/>
      <c r="AD35"/>
      <c r="AE35"/>
      <c r="AF35"/>
      <c r="AG35"/>
      <c r="AH35"/>
      <c r="AI35"/>
      <c r="AJ35"/>
      <c r="AK35"/>
      <c r="AL35"/>
      <c r="AM35"/>
      <c r="AN35"/>
      <c r="AO35"/>
      <c r="AP35"/>
      <c r="AQ35"/>
      <c r="AR35"/>
      <c r="AS35"/>
      <c r="AT35"/>
      <c r="AU35"/>
      <c r="AV35"/>
      <c r="AW35"/>
      <c r="AX35"/>
      <c r="AY35"/>
      <c r="AZ35"/>
      <c r="BA35"/>
      <c r="BB35"/>
      <c r="BC35"/>
      <c r="BD35"/>
      <c r="BE35"/>
      <c r="BF35"/>
      <c r="BG35"/>
      <c r="BH35"/>
      <c r="BI35"/>
    </row>
    <row r="36" spans="1:61" ht="45" x14ac:dyDescent="0.25">
      <c r="A36" s="1" t="s">
        <v>8</v>
      </c>
      <c r="B36" s="1">
        <v>90834</v>
      </c>
      <c r="C36" s="1"/>
      <c r="D36" s="6" t="s">
        <v>50</v>
      </c>
      <c r="E36" s="6" t="s">
        <v>34</v>
      </c>
      <c r="F36" s="6" t="s">
        <v>49</v>
      </c>
      <c r="G36" s="7">
        <v>231</v>
      </c>
      <c r="H36" s="6" t="s">
        <v>13</v>
      </c>
      <c r="I36" s="6"/>
    </row>
    <row r="37" spans="1:61" s="56" customFormat="1" ht="45" x14ac:dyDescent="0.25">
      <c r="A37" s="57" t="s">
        <v>24</v>
      </c>
      <c r="B37" s="57">
        <v>90834</v>
      </c>
      <c r="C37" s="57" t="s">
        <v>25</v>
      </c>
      <c r="D37" s="54" t="s">
        <v>50</v>
      </c>
      <c r="E37" s="54" t="s">
        <v>34</v>
      </c>
      <c r="F37" s="54" t="s">
        <v>49</v>
      </c>
      <c r="G37" s="55" t="s">
        <v>26</v>
      </c>
      <c r="H37" s="54" t="s">
        <v>13</v>
      </c>
      <c r="I37" s="54"/>
      <c r="J37"/>
      <c r="K37"/>
      <c r="L37"/>
      <c r="M37"/>
      <c r="N37"/>
      <c r="O37"/>
      <c r="P37"/>
      <c r="Q37"/>
      <c r="R37"/>
      <c r="S37"/>
      <c r="T37"/>
      <c r="U37"/>
      <c r="V37"/>
      <c r="W37"/>
      <c r="X37"/>
      <c r="Y37"/>
      <c r="Z37"/>
      <c r="AA37"/>
      <c r="AB37"/>
      <c r="AC37"/>
      <c r="AD37"/>
      <c r="AE37"/>
      <c r="AF37"/>
      <c r="AG37"/>
      <c r="AH37"/>
      <c r="AI37"/>
      <c r="AJ37"/>
      <c r="AK37"/>
      <c r="AL37"/>
      <c r="AM37"/>
      <c r="AN37"/>
      <c r="AO37"/>
      <c r="AP37"/>
      <c r="AQ37"/>
      <c r="AR37"/>
      <c r="AS37"/>
      <c r="AT37"/>
      <c r="AU37"/>
      <c r="AV37"/>
      <c r="AW37"/>
      <c r="AX37"/>
      <c r="AY37"/>
      <c r="AZ37"/>
      <c r="BA37"/>
      <c r="BB37"/>
      <c r="BC37"/>
      <c r="BD37"/>
      <c r="BE37"/>
      <c r="BF37"/>
      <c r="BG37"/>
      <c r="BH37"/>
      <c r="BI37"/>
    </row>
    <row r="38" spans="1:61" s="56" customFormat="1" ht="45" x14ac:dyDescent="0.25">
      <c r="A38" s="57" t="s">
        <v>24</v>
      </c>
      <c r="B38" s="57">
        <v>90834</v>
      </c>
      <c r="C38" s="57" t="s">
        <v>27</v>
      </c>
      <c r="D38" s="54" t="s">
        <v>50</v>
      </c>
      <c r="E38" s="54" t="s">
        <v>34</v>
      </c>
      <c r="F38" s="54" t="s">
        <v>49</v>
      </c>
      <c r="G38" s="55" t="s">
        <v>26</v>
      </c>
      <c r="H38" s="54" t="s">
        <v>13</v>
      </c>
      <c r="I38" s="54"/>
      <c r="J38"/>
      <c r="K38"/>
      <c r="L38"/>
      <c r="M38"/>
      <c r="N38"/>
      <c r="O38"/>
      <c r="P38"/>
      <c r="Q38"/>
      <c r="R38"/>
      <c r="S38"/>
      <c r="T38"/>
      <c r="U38"/>
      <c r="V38"/>
      <c r="W38"/>
      <c r="X38"/>
      <c r="Y38"/>
      <c r="Z38"/>
      <c r="AA38"/>
      <c r="AB38"/>
      <c r="AC38"/>
      <c r="AD38"/>
      <c r="AE38"/>
      <c r="AF38"/>
      <c r="AG38"/>
      <c r="AH38"/>
      <c r="AI38"/>
      <c r="AJ38"/>
      <c r="AK38"/>
      <c r="AL38"/>
      <c r="AM38"/>
      <c r="AN38"/>
      <c r="AO38"/>
      <c r="AP38"/>
      <c r="AQ38"/>
      <c r="AR38"/>
      <c r="AS38"/>
      <c r="AT38"/>
      <c r="AU38"/>
      <c r="AV38"/>
      <c r="AW38"/>
      <c r="AX38"/>
      <c r="AY38"/>
      <c r="AZ38"/>
      <c r="BA38"/>
      <c r="BB38"/>
      <c r="BC38"/>
      <c r="BD38"/>
      <c r="BE38"/>
      <c r="BF38"/>
      <c r="BG38"/>
      <c r="BH38"/>
      <c r="BI38"/>
    </row>
    <row r="39" spans="1:61" ht="75" x14ac:dyDescent="0.25">
      <c r="A39" s="1" t="s">
        <v>8</v>
      </c>
      <c r="B39" s="1">
        <v>90836</v>
      </c>
      <c r="C39" s="1"/>
      <c r="D39" s="6" t="s">
        <v>51</v>
      </c>
      <c r="E39" s="6" t="s">
        <v>46</v>
      </c>
      <c r="F39" s="6" t="s">
        <v>52</v>
      </c>
      <c r="G39" s="7">
        <v>231</v>
      </c>
      <c r="H39" s="6" t="s">
        <v>13</v>
      </c>
      <c r="I39" s="6"/>
    </row>
    <row r="40" spans="1:61" s="56" customFormat="1" ht="75" x14ac:dyDescent="0.25">
      <c r="A40" s="57" t="s">
        <v>24</v>
      </c>
      <c r="B40" s="57">
        <v>90836</v>
      </c>
      <c r="C40" s="53" t="s">
        <v>25</v>
      </c>
      <c r="D40" s="54" t="s">
        <v>51</v>
      </c>
      <c r="E40" s="54" t="s">
        <v>46</v>
      </c>
      <c r="F40" s="54" t="s">
        <v>52</v>
      </c>
      <c r="G40" s="58" t="s">
        <v>26</v>
      </c>
      <c r="H40" s="54" t="s">
        <v>13</v>
      </c>
      <c r="I40" s="54"/>
      <c r="J40"/>
      <c r="K40"/>
      <c r="L40"/>
      <c r="M40"/>
      <c r="N40"/>
      <c r="O40"/>
      <c r="P40"/>
      <c r="Q40"/>
      <c r="R40"/>
      <c r="S40"/>
      <c r="T40"/>
      <c r="U40"/>
      <c r="V40"/>
      <c r="W40"/>
      <c r="X40"/>
      <c r="Y40"/>
      <c r="Z40"/>
      <c r="AA40"/>
      <c r="AB40"/>
      <c r="AC40"/>
      <c r="AD40"/>
      <c r="AE40"/>
      <c r="AF40"/>
      <c r="AG40"/>
      <c r="AH40"/>
      <c r="AI40"/>
      <c r="AJ40"/>
      <c r="AK40"/>
      <c r="AL40"/>
      <c r="AM40"/>
      <c r="AN40"/>
      <c r="AO40"/>
      <c r="AP40"/>
      <c r="AQ40"/>
      <c r="AR40"/>
      <c r="AS40"/>
      <c r="AT40"/>
      <c r="AU40"/>
      <c r="AV40"/>
      <c r="AW40"/>
      <c r="AX40"/>
      <c r="AY40"/>
      <c r="AZ40"/>
      <c r="BA40"/>
      <c r="BB40"/>
      <c r="BC40"/>
      <c r="BD40"/>
      <c r="BE40"/>
      <c r="BF40"/>
      <c r="BG40"/>
      <c r="BH40"/>
      <c r="BI40"/>
    </row>
    <row r="41" spans="1:61" s="56" customFormat="1" ht="75" x14ac:dyDescent="0.25">
      <c r="A41" s="57" t="s">
        <v>24</v>
      </c>
      <c r="B41" s="57">
        <v>90836</v>
      </c>
      <c r="C41" s="53" t="s">
        <v>27</v>
      </c>
      <c r="D41" s="54" t="s">
        <v>51</v>
      </c>
      <c r="E41" s="54" t="s">
        <v>46</v>
      </c>
      <c r="F41" s="54" t="s">
        <v>52</v>
      </c>
      <c r="G41" s="58" t="s">
        <v>26</v>
      </c>
      <c r="H41" s="54" t="s">
        <v>13</v>
      </c>
      <c r="I41" s="54"/>
      <c r="J41"/>
      <c r="K41"/>
      <c r="L41"/>
      <c r="M41"/>
      <c r="N41"/>
      <c r="O41"/>
      <c r="P41"/>
      <c r="Q41"/>
      <c r="R41"/>
      <c r="S41"/>
      <c r="T41"/>
      <c r="U41"/>
      <c r="V41"/>
      <c r="W41"/>
      <c r="X41"/>
      <c r="Y41"/>
      <c r="Z41"/>
      <c r="AA41"/>
      <c r="AB41"/>
      <c r="AC41"/>
      <c r="AD41"/>
      <c r="AE41"/>
      <c r="AF41"/>
      <c r="AG41"/>
      <c r="AH41"/>
      <c r="AI41"/>
      <c r="AJ41"/>
      <c r="AK41"/>
      <c r="AL41"/>
      <c r="AM41"/>
      <c r="AN41"/>
      <c r="AO41"/>
      <c r="AP41"/>
      <c r="AQ41"/>
      <c r="AR41"/>
      <c r="AS41"/>
      <c r="AT41"/>
      <c r="AU41"/>
      <c r="AV41"/>
      <c r="AW41"/>
      <c r="AX41"/>
      <c r="AY41"/>
      <c r="AZ41"/>
      <c r="BA41"/>
      <c r="BB41"/>
      <c r="BC41"/>
      <c r="BD41"/>
      <c r="BE41"/>
      <c r="BF41"/>
      <c r="BG41"/>
      <c r="BH41"/>
      <c r="BI41"/>
    </row>
    <row r="42" spans="1:61" ht="45" x14ac:dyDescent="0.25">
      <c r="A42" s="1" t="s">
        <v>8</v>
      </c>
      <c r="B42" s="1">
        <v>90837</v>
      </c>
      <c r="C42" s="1"/>
      <c r="D42" s="6" t="s">
        <v>53</v>
      </c>
      <c r="E42" s="6" t="s">
        <v>29</v>
      </c>
      <c r="F42" s="6" t="s">
        <v>54</v>
      </c>
      <c r="G42" s="7">
        <v>173</v>
      </c>
      <c r="H42" s="6" t="s">
        <v>13</v>
      </c>
      <c r="I42" s="6"/>
    </row>
    <row r="43" spans="1:61" s="56" customFormat="1" ht="45" x14ac:dyDescent="0.25">
      <c r="A43" s="57" t="s">
        <v>24</v>
      </c>
      <c r="B43" s="57">
        <v>90837</v>
      </c>
      <c r="C43" s="53" t="s">
        <v>25</v>
      </c>
      <c r="D43" s="54" t="s">
        <v>53</v>
      </c>
      <c r="E43" s="54" t="s">
        <v>29</v>
      </c>
      <c r="F43" s="54" t="s">
        <v>54</v>
      </c>
      <c r="G43" s="58" t="s">
        <v>26</v>
      </c>
      <c r="H43" s="54" t="s">
        <v>13</v>
      </c>
      <c r="I43" s="54"/>
      <c r="J43"/>
      <c r="K43"/>
      <c r="L43"/>
      <c r="M43"/>
      <c r="N43"/>
      <c r="O43"/>
      <c r="P43"/>
      <c r="Q43"/>
      <c r="R43"/>
      <c r="S43"/>
      <c r="T43"/>
      <c r="U43"/>
      <c r="V43"/>
      <c r="W43"/>
      <c r="X43"/>
      <c r="Y43"/>
      <c r="Z43"/>
      <c r="AA43"/>
      <c r="AB43"/>
      <c r="AC43"/>
      <c r="AD43"/>
      <c r="AE43"/>
      <c r="AF43"/>
      <c r="AG43"/>
      <c r="AH43"/>
      <c r="AI43"/>
      <c r="AJ43"/>
      <c r="AK43"/>
      <c r="AL43"/>
      <c r="AM43"/>
      <c r="AN43"/>
      <c r="AO43"/>
      <c r="AP43"/>
      <c r="AQ43"/>
      <c r="AR43"/>
      <c r="AS43"/>
      <c r="AT43"/>
      <c r="AU43"/>
      <c r="AV43"/>
      <c r="AW43"/>
      <c r="AX43"/>
      <c r="AY43"/>
      <c r="AZ43"/>
      <c r="BA43"/>
      <c r="BB43"/>
      <c r="BC43"/>
      <c r="BD43"/>
      <c r="BE43"/>
      <c r="BF43"/>
      <c r="BG43"/>
      <c r="BH43"/>
      <c r="BI43"/>
    </row>
    <row r="44" spans="1:61" s="56" customFormat="1" ht="45" x14ac:dyDescent="0.25">
      <c r="A44" s="57" t="s">
        <v>24</v>
      </c>
      <c r="B44" s="57">
        <v>90837</v>
      </c>
      <c r="C44" s="53" t="s">
        <v>27</v>
      </c>
      <c r="D44" s="54" t="s">
        <v>53</v>
      </c>
      <c r="E44" s="54" t="s">
        <v>29</v>
      </c>
      <c r="F44" s="54" t="s">
        <v>54</v>
      </c>
      <c r="G44" s="58" t="s">
        <v>26</v>
      </c>
      <c r="H44" s="54" t="s">
        <v>13</v>
      </c>
      <c r="I44" s="54"/>
      <c r="J44"/>
      <c r="K44"/>
      <c r="L44"/>
      <c r="M44"/>
      <c r="N44"/>
      <c r="O44"/>
      <c r="P44"/>
      <c r="Q44"/>
      <c r="R44"/>
      <c r="S44"/>
      <c r="T44"/>
      <c r="U44"/>
      <c r="V44"/>
      <c r="W44"/>
      <c r="X44"/>
      <c r="Y44"/>
      <c r="Z44"/>
      <c r="AA44"/>
      <c r="AB44"/>
      <c r="AC44"/>
      <c r="AD44"/>
      <c r="AE44"/>
      <c r="AF44"/>
      <c r="AG44"/>
      <c r="AH44"/>
      <c r="AI44"/>
      <c r="AJ44"/>
      <c r="AK44"/>
      <c r="AL44"/>
      <c r="AM44"/>
      <c r="AN44"/>
      <c r="AO44"/>
      <c r="AP44"/>
      <c r="AQ44"/>
      <c r="AR44"/>
      <c r="AS44"/>
      <c r="AT44"/>
      <c r="AU44"/>
      <c r="AV44"/>
      <c r="AW44"/>
      <c r="AX44"/>
      <c r="AY44"/>
      <c r="AZ44"/>
      <c r="BA44"/>
      <c r="BB44"/>
      <c r="BC44"/>
      <c r="BD44"/>
      <c r="BE44"/>
      <c r="BF44"/>
      <c r="BG44"/>
      <c r="BH44"/>
      <c r="BI44"/>
    </row>
    <row r="45" spans="1:61" ht="45" x14ac:dyDescent="0.25">
      <c r="A45" s="1" t="s">
        <v>8</v>
      </c>
      <c r="B45" s="1">
        <v>90837</v>
      </c>
      <c r="C45" s="1" t="s">
        <v>35</v>
      </c>
      <c r="D45" s="6" t="s">
        <v>55</v>
      </c>
      <c r="E45" s="6" t="s">
        <v>37</v>
      </c>
      <c r="F45" s="6" t="s">
        <v>54</v>
      </c>
      <c r="G45" s="7">
        <v>306</v>
      </c>
      <c r="H45" s="6" t="s">
        <v>13</v>
      </c>
      <c r="I45" s="6"/>
    </row>
    <row r="46" spans="1:61" s="56" customFormat="1" ht="45" x14ac:dyDescent="0.25">
      <c r="A46" s="57" t="s">
        <v>24</v>
      </c>
      <c r="B46" s="57">
        <v>90837</v>
      </c>
      <c r="C46" s="57" t="s">
        <v>38</v>
      </c>
      <c r="D46" s="54" t="s">
        <v>55</v>
      </c>
      <c r="E46" s="54" t="s">
        <v>37</v>
      </c>
      <c r="F46" s="54" t="s">
        <v>54</v>
      </c>
      <c r="G46" s="58" t="s">
        <v>26</v>
      </c>
      <c r="H46" s="54" t="s">
        <v>13</v>
      </c>
      <c r="I46" s="54"/>
      <c r="J46"/>
      <c r="K46"/>
      <c r="L46"/>
      <c r="M46"/>
      <c r="N46"/>
      <c r="O46"/>
      <c r="P46"/>
      <c r="Q46"/>
      <c r="R46"/>
      <c r="S46"/>
      <c r="T46"/>
      <c r="U46"/>
      <c r="V46"/>
      <c r="W46"/>
      <c r="X46"/>
      <c r="Y46"/>
      <c r="Z46"/>
      <c r="AA46"/>
      <c r="AB46"/>
      <c r="AC46"/>
      <c r="AD46"/>
      <c r="AE46"/>
      <c r="AF46"/>
      <c r="AG46"/>
      <c r="AH46"/>
      <c r="AI46"/>
      <c r="AJ46"/>
      <c r="AK46"/>
      <c r="AL46"/>
      <c r="AM46"/>
      <c r="AN46"/>
      <c r="AO46"/>
      <c r="AP46"/>
      <c r="AQ46"/>
      <c r="AR46"/>
      <c r="AS46"/>
      <c r="AT46"/>
      <c r="AU46"/>
      <c r="AV46"/>
      <c r="AW46"/>
      <c r="AX46"/>
      <c r="AY46"/>
      <c r="AZ46"/>
      <c r="BA46"/>
      <c r="BB46"/>
      <c r="BC46"/>
      <c r="BD46"/>
      <c r="BE46"/>
      <c r="BF46"/>
      <c r="BG46"/>
      <c r="BH46"/>
      <c r="BI46"/>
    </row>
    <row r="47" spans="1:61" s="56" customFormat="1" ht="45" x14ac:dyDescent="0.25">
      <c r="A47" s="57" t="s">
        <v>24</v>
      </c>
      <c r="B47" s="57">
        <v>90837</v>
      </c>
      <c r="C47" s="57" t="s">
        <v>39</v>
      </c>
      <c r="D47" s="54" t="s">
        <v>55</v>
      </c>
      <c r="E47" s="54" t="s">
        <v>37</v>
      </c>
      <c r="F47" s="54" t="s">
        <v>54</v>
      </c>
      <c r="G47" s="58" t="s">
        <v>26</v>
      </c>
      <c r="H47" s="54" t="s">
        <v>13</v>
      </c>
      <c r="I47" s="54"/>
      <c r="J47"/>
      <c r="K47"/>
      <c r="L47"/>
      <c r="M47"/>
      <c r="N47"/>
      <c r="O47"/>
      <c r="P47"/>
      <c r="Q47"/>
      <c r="R47"/>
      <c r="S47"/>
      <c r="T47"/>
      <c r="U47"/>
      <c r="V47"/>
      <c r="W47"/>
      <c r="X47"/>
      <c r="Y47"/>
      <c r="Z47"/>
      <c r="AA47"/>
      <c r="AB47"/>
      <c r="AC47"/>
      <c r="AD47"/>
      <c r="AE47"/>
      <c r="AF47"/>
      <c r="AG47"/>
      <c r="AH47"/>
      <c r="AI47"/>
      <c r="AJ47"/>
      <c r="AK47"/>
      <c r="AL47"/>
      <c r="AM47"/>
      <c r="AN47"/>
      <c r="AO47"/>
      <c r="AP47"/>
      <c r="AQ47"/>
      <c r="AR47"/>
      <c r="AS47"/>
      <c r="AT47"/>
      <c r="AU47"/>
      <c r="AV47"/>
      <c r="AW47"/>
      <c r="AX47"/>
      <c r="AY47"/>
      <c r="AZ47"/>
      <c r="BA47"/>
      <c r="BB47"/>
      <c r="BC47"/>
      <c r="BD47"/>
      <c r="BE47"/>
      <c r="BF47"/>
      <c r="BG47"/>
      <c r="BH47"/>
      <c r="BI47"/>
    </row>
    <row r="48" spans="1:61" ht="45" x14ac:dyDescent="0.25">
      <c r="A48" s="1" t="s">
        <v>8</v>
      </c>
      <c r="B48" s="1">
        <v>90837</v>
      </c>
      <c r="C48" s="1"/>
      <c r="D48" s="6" t="s">
        <v>55</v>
      </c>
      <c r="E48" s="6" t="s">
        <v>34</v>
      </c>
      <c r="F48" s="6" t="s">
        <v>54</v>
      </c>
      <c r="G48" s="7">
        <v>306</v>
      </c>
      <c r="H48" s="6" t="s">
        <v>13</v>
      </c>
      <c r="I48" s="6"/>
    </row>
    <row r="49" spans="1:61" s="56" customFormat="1" ht="45" x14ac:dyDescent="0.25">
      <c r="A49" s="57" t="s">
        <v>24</v>
      </c>
      <c r="B49" s="57">
        <v>90837</v>
      </c>
      <c r="C49" s="57" t="s">
        <v>25</v>
      </c>
      <c r="D49" s="54" t="s">
        <v>55</v>
      </c>
      <c r="E49" s="54" t="s">
        <v>34</v>
      </c>
      <c r="F49" s="54" t="s">
        <v>54</v>
      </c>
      <c r="G49" s="58" t="s">
        <v>26</v>
      </c>
      <c r="H49" s="54" t="s">
        <v>13</v>
      </c>
      <c r="I49" s="54"/>
      <c r="J49"/>
      <c r="K49"/>
      <c r="L49"/>
      <c r="M49"/>
      <c r="N49"/>
      <c r="O49"/>
      <c r="P49"/>
      <c r="Q49"/>
      <c r="R49"/>
      <c r="S49"/>
      <c r="T49"/>
      <c r="U49"/>
      <c r="V49"/>
      <c r="W49"/>
      <c r="X49"/>
      <c r="Y49"/>
      <c r="Z49"/>
      <c r="AA49"/>
      <c r="AB49"/>
      <c r="AC49"/>
      <c r="AD49"/>
      <c r="AE49"/>
      <c r="AF49"/>
      <c r="AG49"/>
      <c r="AH49"/>
      <c r="AI49"/>
      <c r="AJ49"/>
      <c r="AK49"/>
      <c r="AL49"/>
      <c r="AM49"/>
      <c r="AN49"/>
      <c r="AO49"/>
      <c r="AP49"/>
      <c r="AQ49"/>
      <c r="AR49"/>
      <c r="AS49"/>
      <c r="AT49"/>
      <c r="AU49"/>
      <c r="AV49"/>
      <c r="AW49"/>
      <c r="AX49"/>
      <c r="AY49"/>
      <c r="AZ49"/>
      <c r="BA49"/>
      <c r="BB49"/>
      <c r="BC49"/>
      <c r="BD49"/>
      <c r="BE49"/>
      <c r="BF49"/>
      <c r="BG49"/>
      <c r="BH49"/>
      <c r="BI49"/>
    </row>
    <row r="50" spans="1:61" s="56" customFormat="1" ht="45" x14ac:dyDescent="0.25">
      <c r="A50" s="57" t="s">
        <v>24</v>
      </c>
      <c r="B50" s="57">
        <v>90837</v>
      </c>
      <c r="C50" s="57" t="s">
        <v>27</v>
      </c>
      <c r="D50" s="54" t="s">
        <v>55</v>
      </c>
      <c r="E50" s="54" t="s">
        <v>34</v>
      </c>
      <c r="F50" s="54" t="s">
        <v>54</v>
      </c>
      <c r="G50" s="58" t="s">
        <v>26</v>
      </c>
      <c r="H50" s="54" t="s">
        <v>13</v>
      </c>
      <c r="I50" s="54"/>
      <c r="J50"/>
      <c r="K50"/>
      <c r="L50"/>
      <c r="M50"/>
      <c r="N50"/>
      <c r="O50"/>
      <c r="P50"/>
      <c r="Q50"/>
      <c r="R50"/>
      <c r="S50"/>
      <c r="T50"/>
      <c r="U50"/>
      <c r="V50"/>
      <c r="W50"/>
      <c r="X50"/>
      <c r="Y50"/>
      <c r="Z50"/>
      <c r="AA50"/>
      <c r="AB50"/>
      <c r="AC50"/>
      <c r="AD50"/>
      <c r="AE50"/>
      <c r="AF50"/>
      <c r="AG50"/>
      <c r="AH50"/>
      <c r="AI50"/>
      <c r="AJ50"/>
      <c r="AK50"/>
      <c r="AL50"/>
      <c r="AM50"/>
      <c r="AN50"/>
      <c r="AO50"/>
      <c r="AP50"/>
      <c r="AQ50"/>
      <c r="AR50"/>
      <c r="AS50"/>
      <c r="AT50"/>
      <c r="AU50"/>
      <c r="AV50"/>
      <c r="AW50"/>
      <c r="AX50"/>
      <c r="AY50"/>
      <c r="AZ50"/>
      <c r="BA50"/>
      <c r="BB50"/>
      <c r="BC50"/>
      <c r="BD50"/>
      <c r="BE50"/>
      <c r="BF50"/>
      <c r="BG50"/>
      <c r="BH50"/>
      <c r="BI50"/>
    </row>
    <row r="51" spans="1:61" ht="75" x14ac:dyDescent="0.25">
      <c r="A51" s="1" t="s">
        <v>8</v>
      </c>
      <c r="B51" s="1">
        <v>90838</v>
      </c>
      <c r="C51" s="1"/>
      <c r="D51" s="6" t="s">
        <v>56</v>
      </c>
      <c r="E51" s="6" t="s">
        <v>46</v>
      </c>
      <c r="F51" s="6" t="s">
        <v>54</v>
      </c>
      <c r="G51" s="7">
        <v>306</v>
      </c>
      <c r="H51" s="6" t="s">
        <v>13</v>
      </c>
      <c r="I51" s="6"/>
    </row>
    <row r="52" spans="1:61" s="56" customFormat="1" ht="75" x14ac:dyDescent="0.25">
      <c r="A52" s="57" t="s">
        <v>24</v>
      </c>
      <c r="B52" s="57">
        <v>90838</v>
      </c>
      <c r="C52" s="53" t="s">
        <v>25</v>
      </c>
      <c r="D52" s="54" t="s">
        <v>56</v>
      </c>
      <c r="E52" s="54" t="s">
        <v>46</v>
      </c>
      <c r="F52" s="54" t="s">
        <v>54</v>
      </c>
      <c r="G52" s="58" t="s">
        <v>26</v>
      </c>
      <c r="H52" s="54" t="s">
        <v>13</v>
      </c>
      <c r="I52" s="54"/>
      <c r="J52"/>
      <c r="K52"/>
      <c r="L52"/>
      <c r="M52"/>
      <c r="N52"/>
      <c r="O52"/>
      <c r="P52"/>
      <c r="Q52"/>
      <c r="R52"/>
      <c r="S52"/>
      <c r="T52"/>
      <c r="U52"/>
      <c r="V52"/>
      <c r="W52"/>
      <c r="X52"/>
      <c r="Y52"/>
      <c r="Z52"/>
      <c r="AA52"/>
      <c r="AB52"/>
      <c r="AC52"/>
      <c r="AD52"/>
      <c r="AE52"/>
      <c r="AF52"/>
      <c r="AG52"/>
      <c r="AH52"/>
      <c r="AI52"/>
      <c r="AJ52"/>
      <c r="AK52"/>
      <c r="AL52"/>
      <c r="AM52"/>
      <c r="AN52"/>
      <c r="AO52"/>
      <c r="AP52"/>
      <c r="AQ52"/>
      <c r="AR52"/>
      <c r="AS52"/>
      <c r="AT52"/>
      <c r="AU52"/>
      <c r="AV52"/>
      <c r="AW52"/>
      <c r="AX52"/>
      <c r="AY52"/>
      <c r="AZ52"/>
      <c r="BA52"/>
      <c r="BB52"/>
      <c r="BC52"/>
      <c r="BD52"/>
      <c r="BE52"/>
      <c r="BF52"/>
      <c r="BG52"/>
      <c r="BH52"/>
      <c r="BI52"/>
    </row>
    <row r="53" spans="1:61" s="56" customFormat="1" ht="75" x14ac:dyDescent="0.25">
      <c r="A53" s="57" t="s">
        <v>24</v>
      </c>
      <c r="B53" s="57">
        <v>90838</v>
      </c>
      <c r="C53" s="53" t="s">
        <v>27</v>
      </c>
      <c r="D53" s="54" t="s">
        <v>56</v>
      </c>
      <c r="E53" s="54" t="s">
        <v>46</v>
      </c>
      <c r="F53" s="54" t="s">
        <v>54</v>
      </c>
      <c r="G53" s="58" t="s">
        <v>26</v>
      </c>
      <c r="H53" s="54" t="s">
        <v>13</v>
      </c>
      <c r="I53" s="54"/>
      <c r="J53"/>
      <c r="K53"/>
      <c r="L53"/>
      <c r="M53"/>
      <c r="N53"/>
      <c r="O53"/>
      <c r="P53"/>
      <c r="Q53"/>
      <c r="R53"/>
      <c r="S53"/>
      <c r="T53"/>
      <c r="U53"/>
      <c r="V53"/>
      <c r="W53"/>
      <c r="X53"/>
      <c r="Y53"/>
      <c r="Z53"/>
      <c r="AA53"/>
      <c r="AB53"/>
      <c r="AC53"/>
      <c r="AD53"/>
      <c r="AE53"/>
      <c r="AF53"/>
      <c r="AG53"/>
      <c r="AH53"/>
      <c r="AI53"/>
      <c r="AJ53"/>
      <c r="AK53"/>
      <c r="AL53"/>
      <c r="AM53"/>
      <c r="AN53"/>
      <c r="AO53"/>
      <c r="AP53"/>
      <c r="AQ53"/>
      <c r="AR53"/>
      <c r="AS53"/>
      <c r="AT53"/>
      <c r="AU53"/>
      <c r="AV53"/>
      <c r="AW53"/>
      <c r="AX53"/>
      <c r="AY53"/>
      <c r="AZ53"/>
      <c r="BA53"/>
      <c r="BB53"/>
      <c r="BC53"/>
      <c r="BD53"/>
      <c r="BE53"/>
      <c r="BF53"/>
      <c r="BG53"/>
      <c r="BH53"/>
      <c r="BI53"/>
    </row>
    <row r="54" spans="1:61" ht="120" x14ac:dyDescent="0.25">
      <c r="A54" s="1" t="s">
        <v>8</v>
      </c>
      <c r="B54" s="1">
        <v>90839</v>
      </c>
      <c r="C54" s="1"/>
      <c r="D54" s="6" t="s">
        <v>57</v>
      </c>
      <c r="E54" s="6" t="s">
        <v>58</v>
      </c>
      <c r="F54" s="6" t="s">
        <v>59</v>
      </c>
      <c r="G54" s="7">
        <v>162</v>
      </c>
      <c r="H54" s="6" t="s">
        <v>13</v>
      </c>
      <c r="I54" s="6"/>
    </row>
    <row r="55" spans="1:61" s="56" customFormat="1" ht="120" x14ac:dyDescent="0.25">
      <c r="A55" s="57" t="s">
        <v>24</v>
      </c>
      <c r="B55" s="57">
        <v>90839</v>
      </c>
      <c r="C55" s="53" t="s">
        <v>25</v>
      </c>
      <c r="D55" s="54" t="s">
        <v>57</v>
      </c>
      <c r="E55" s="54" t="s">
        <v>58</v>
      </c>
      <c r="F55" s="54" t="s">
        <v>59</v>
      </c>
      <c r="G55" s="58" t="s">
        <v>26</v>
      </c>
      <c r="H55" s="54" t="s">
        <v>13</v>
      </c>
      <c r="I55" s="54"/>
      <c r="J55"/>
      <c r="K55"/>
      <c r="L55"/>
      <c r="M55"/>
      <c r="N55"/>
      <c r="O55"/>
      <c r="P55"/>
      <c r="Q55"/>
      <c r="R55"/>
      <c r="S55"/>
      <c r="T55"/>
      <c r="U55"/>
      <c r="V55"/>
      <c r="W55"/>
      <c r="X55"/>
      <c r="Y55"/>
      <c r="Z55"/>
      <c r="AA55"/>
      <c r="AB55"/>
      <c r="AC55"/>
      <c r="AD55"/>
      <c r="AE55"/>
      <c r="AF55"/>
      <c r="AG55"/>
      <c r="AH55"/>
      <c r="AI55"/>
      <c r="AJ55"/>
      <c r="AK55"/>
      <c r="AL55"/>
      <c r="AM55"/>
      <c r="AN55"/>
      <c r="AO55"/>
      <c r="AP55"/>
      <c r="AQ55"/>
      <c r="AR55"/>
      <c r="AS55"/>
      <c r="AT55"/>
      <c r="AU55"/>
      <c r="AV55"/>
      <c r="AW55"/>
      <c r="AX55"/>
      <c r="AY55"/>
      <c r="AZ55"/>
      <c r="BA55"/>
      <c r="BB55"/>
      <c r="BC55"/>
      <c r="BD55"/>
      <c r="BE55"/>
      <c r="BF55"/>
      <c r="BG55"/>
      <c r="BH55"/>
      <c r="BI55"/>
    </row>
    <row r="56" spans="1:61" s="56" customFormat="1" ht="120" x14ac:dyDescent="0.25">
      <c r="A56" s="57" t="s">
        <v>24</v>
      </c>
      <c r="B56" s="57">
        <v>90839</v>
      </c>
      <c r="C56" s="53" t="s">
        <v>27</v>
      </c>
      <c r="D56" s="54" t="s">
        <v>57</v>
      </c>
      <c r="E56" s="54" t="s">
        <v>58</v>
      </c>
      <c r="F56" s="54" t="s">
        <v>59</v>
      </c>
      <c r="G56" s="58" t="s">
        <v>26</v>
      </c>
      <c r="H56" s="54" t="s">
        <v>13</v>
      </c>
      <c r="I56" s="54"/>
      <c r="J56"/>
      <c r="K56"/>
      <c r="L56"/>
      <c r="M56"/>
      <c r="N56"/>
      <c r="O56"/>
      <c r="P56"/>
      <c r="Q56"/>
      <c r="R56"/>
      <c r="S56"/>
      <c r="T56"/>
      <c r="U56"/>
      <c r="V56"/>
      <c r="W56"/>
      <c r="X56"/>
      <c r="Y56"/>
      <c r="Z56"/>
      <c r="AA56"/>
      <c r="AB56"/>
      <c r="AC56"/>
      <c r="AD56"/>
      <c r="AE56"/>
      <c r="AF56"/>
      <c r="AG56"/>
      <c r="AH56"/>
      <c r="AI56"/>
      <c r="AJ56"/>
      <c r="AK56"/>
      <c r="AL56"/>
      <c r="AM56"/>
      <c r="AN56"/>
      <c r="AO56"/>
      <c r="AP56"/>
      <c r="AQ56"/>
      <c r="AR56"/>
      <c r="AS56"/>
      <c r="AT56"/>
      <c r="AU56"/>
      <c r="AV56"/>
      <c r="AW56"/>
      <c r="AX56"/>
      <c r="AY56"/>
      <c r="AZ56"/>
      <c r="BA56"/>
      <c r="BB56"/>
      <c r="BC56"/>
      <c r="BD56"/>
      <c r="BE56"/>
      <c r="BF56"/>
      <c r="BG56"/>
      <c r="BH56"/>
      <c r="BI56"/>
    </row>
    <row r="57" spans="1:61" ht="120" x14ac:dyDescent="0.25">
      <c r="A57" s="1" t="s">
        <v>8</v>
      </c>
      <c r="B57" s="1">
        <v>90840</v>
      </c>
      <c r="C57" s="1"/>
      <c r="D57" s="6" t="s">
        <v>60</v>
      </c>
      <c r="E57" s="6" t="s">
        <v>58</v>
      </c>
      <c r="F57" s="6" t="s">
        <v>12</v>
      </c>
      <c r="G57" s="7">
        <v>130</v>
      </c>
      <c r="H57" s="6" t="s">
        <v>13</v>
      </c>
      <c r="I57" s="6"/>
    </row>
    <row r="58" spans="1:61" s="56" customFormat="1" ht="120" x14ac:dyDescent="0.25">
      <c r="A58" s="57" t="s">
        <v>24</v>
      </c>
      <c r="B58" s="57">
        <v>90840</v>
      </c>
      <c r="C58" s="53" t="s">
        <v>25</v>
      </c>
      <c r="D58" s="54" t="s">
        <v>60</v>
      </c>
      <c r="E58" s="54" t="s">
        <v>58</v>
      </c>
      <c r="F58" s="54" t="s">
        <v>12</v>
      </c>
      <c r="G58" s="58" t="s">
        <v>26</v>
      </c>
      <c r="H58" s="54" t="s">
        <v>13</v>
      </c>
      <c r="I58" s="54"/>
      <c r="J58"/>
      <c r="K58"/>
      <c r="L58"/>
      <c r="M58"/>
      <c r="N58"/>
      <c r="O58"/>
      <c r="P58"/>
      <c r="Q58"/>
      <c r="R58"/>
      <c r="S58"/>
      <c r="T58"/>
      <c r="U58"/>
      <c r="V58"/>
      <c r="W58"/>
      <c r="X58"/>
      <c r="Y58"/>
      <c r="Z58"/>
      <c r="AA58"/>
      <c r="AB58"/>
      <c r="AC58"/>
      <c r="AD58"/>
      <c r="AE58"/>
      <c r="AF58"/>
      <c r="AG58"/>
      <c r="AH58"/>
      <c r="AI58"/>
      <c r="AJ58"/>
      <c r="AK58"/>
      <c r="AL58"/>
      <c r="AM58"/>
      <c r="AN58"/>
      <c r="AO58"/>
      <c r="AP58"/>
      <c r="AQ58"/>
      <c r="AR58"/>
      <c r="AS58"/>
      <c r="AT58"/>
      <c r="AU58"/>
      <c r="AV58"/>
      <c r="AW58"/>
      <c r="AX58"/>
      <c r="AY58"/>
      <c r="AZ58"/>
      <c r="BA58"/>
      <c r="BB58"/>
      <c r="BC58"/>
      <c r="BD58"/>
      <c r="BE58"/>
      <c r="BF58"/>
      <c r="BG58"/>
      <c r="BH58"/>
      <c r="BI58"/>
    </row>
    <row r="59" spans="1:61" s="56" customFormat="1" ht="120" x14ac:dyDescent="0.25">
      <c r="A59" s="57" t="s">
        <v>24</v>
      </c>
      <c r="B59" s="57">
        <v>90840</v>
      </c>
      <c r="C59" s="53" t="s">
        <v>27</v>
      </c>
      <c r="D59" s="54" t="s">
        <v>60</v>
      </c>
      <c r="E59" s="54" t="s">
        <v>58</v>
      </c>
      <c r="F59" s="54" t="s">
        <v>12</v>
      </c>
      <c r="G59" s="58" t="s">
        <v>26</v>
      </c>
      <c r="H59" s="54" t="s">
        <v>13</v>
      </c>
      <c r="I59" s="54"/>
      <c r="J59"/>
      <c r="K59"/>
      <c r="L59"/>
      <c r="M59"/>
      <c r="N59"/>
      <c r="O59"/>
      <c r="P59"/>
      <c r="Q59"/>
      <c r="R59"/>
      <c r="S59"/>
      <c r="T59"/>
      <c r="U59"/>
      <c r="V59"/>
      <c r="W59"/>
      <c r="X59"/>
      <c r="Y59"/>
      <c r="Z59"/>
      <c r="AA59"/>
      <c r="AB59"/>
      <c r="AC59"/>
      <c r="AD59"/>
      <c r="AE59"/>
      <c r="AF59"/>
      <c r="AG59"/>
      <c r="AH59"/>
      <c r="AI59"/>
      <c r="AJ59"/>
      <c r="AK59"/>
      <c r="AL59"/>
      <c r="AM59"/>
      <c r="AN59"/>
      <c r="AO59"/>
      <c r="AP59"/>
      <c r="AQ59"/>
      <c r="AR59"/>
      <c r="AS59"/>
      <c r="AT59"/>
      <c r="AU59"/>
      <c r="AV59"/>
      <c r="AW59"/>
      <c r="AX59"/>
      <c r="AY59"/>
      <c r="AZ59"/>
      <c r="BA59"/>
      <c r="BB59"/>
      <c r="BC59"/>
      <c r="BD59"/>
      <c r="BE59"/>
      <c r="BF59"/>
      <c r="BG59"/>
      <c r="BH59"/>
      <c r="BI59"/>
    </row>
    <row r="60" spans="1:61" ht="60" x14ac:dyDescent="0.25">
      <c r="A60" s="1" t="s">
        <v>8</v>
      </c>
      <c r="B60" s="1">
        <v>90846</v>
      </c>
      <c r="C60" s="1"/>
      <c r="D60" s="6" t="s">
        <v>61</v>
      </c>
      <c r="E60" s="6" t="s">
        <v>62</v>
      </c>
      <c r="F60" s="6" t="s">
        <v>30</v>
      </c>
      <c r="G60" s="7">
        <v>164</v>
      </c>
      <c r="H60" s="6" t="s">
        <v>63</v>
      </c>
      <c r="I60" s="6" t="s">
        <v>64</v>
      </c>
    </row>
    <row r="61" spans="1:61" s="56" customFormat="1" ht="60" x14ac:dyDescent="0.25">
      <c r="A61" s="57" t="s">
        <v>24</v>
      </c>
      <c r="B61" s="57">
        <v>90846</v>
      </c>
      <c r="C61" s="53" t="s">
        <v>25</v>
      </c>
      <c r="D61" s="54" t="s">
        <v>61</v>
      </c>
      <c r="E61" s="54" t="s">
        <v>62</v>
      </c>
      <c r="F61" s="54" t="s">
        <v>30</v>
      </c>
      <c r="G61" s="58" t="s">
        <v>26</v>
      </c>
      <c r="H61" s="54" t="s">
        <v>63</v>
      </c>
      <c r="I61" s="54" t="s">
        <v>64</v>
      </c>
      <c r="J61"/>
      <c r="K61"/>
      <c r="L61"/>
      <c r="M61"/>
      <c r="N61"/>
      <c r="O61"/>
      <c r="P61"/>
      <c r="Q61"/>
      <c r="R61"/>
      <c r="S61"/>
      <c r="T61"/>
      <c r="U61"/>
      <c r="V61"/>
      <c r="W61"/>
      <c r="X61"/>
      <c r="Y61"/>
      <c r="Z61"/>
      <c r="AA61"/>
      <c r="AB61"/>
      <c r="AC61"/>
      <c r="AD61"/>
      <c r="AE61"/>
      <c r="AF61"/>
      <c r="AG61"/>
      <c r="AH61"/>
      <c r="AI61"/>
      <c r="AJ61"/>
      <c r="AK61"/>
      <c r="AL61"/>
      <c r="AM61"/>
      <c r="AN61"/>
      <c r="AO61"/>
      <c r="AP61"/>
      <c r="AQ61"/>
      <c r="AR61"/>
      <c r="AS61"/>
      <c r="AT61"/>
      <c r="AU61"/>
      <c r="AV61"/>
      <c r="AW61"/>
      <c r="AX61"/>
      <c r="AY61"/>
      <c r="AZ61"/>
      <c r="BA61"/>
      <c r="BB61"/>
      <c r="BC61"/>
      <c r="BD61"/>
      <c r="BE61"/>
      <c r="BF61"/>
      <c r="BG61"/>
      <c r="BH61"/>
      <c r="BI61"/>
    </row>
    <row r="62" spans="1:61" s="56" customFormat="1" ht="60" x14ac:dyDescent="0.25">
      <c r="A62" s="57" t="s">
        <v>24</v>
      </c>
      <c r="B62" s="57">
        <v>90846</v>
      </c>
      <c r="C62" s="53" t="s">
        <v>27</v>
      </c>
      <c r="D62" s="54" t="s">
        <v>61</v>
      </c>
      <c r="E62" s="54" t="s">
        <v>62</v>
      </c>
      <c r="F62" s="54" t="s">
        <v>30</v>
      </c>
      <c r="G62" s="58" t="s">
        <v>26</v>
      </c>
      <c r="H62" s="54" t="s">
        <v>63</v>
      </c>
      <c r="I62" s="54" t="s">
        <v>64</v>
      </c>
      <c r="J62"/>
      <c r="K62"/>
      <c r="L62"/>
      <c r="M62"/>
      <c r="N62"/>
      <c r="O62"/>
      <c r="P62"/>
      <c r="Q62"/>
      <c r="R62"/>
      <c r="S62"/>
      <c r="T62"/>
      <c r="U62"/>
      <c r="V62"/>
      <c r="W62"/>
      <c r="X62"/>
      <c r="Y62"/>
      <c r="Z62"/>
      <c r="AA62"/>
      <c r="AB62"/>
      <c r="AC62"/>
      <c r="AD62"/>
      <c r="AE62"/>
      <c r="AF62"/>
      <c r="AG62"/>
      <c r="AH62"/>
      <c r="AI62"/>
      <c r="AJ62"/>
      <c r="AK62"/>
      <c r="AL62"/>
      <c r="AM62"/>
      <c r="AN62"/>
      <c r="AO62"/>
      <c r="AP62"/>
      <c r="AQ62"/>
      <c r="AR62"/>
      <c r="AS62"/>
      <c r="AT62"/>
      <c r="AU62"/>
      <c r="AV62"/>
      <c r="AW62"/>
      <c r="AX62"/>
      <c r="AY62"/>
      <c r="AZ62"/>
      <c r="BA62"/>
      <c r="BB62"/>
      <c r="BC62"/>
      <c r="BD62"/>
      <c r="BE62"/>
      <c r="BF62"/>
      <c r="BG62"/>
      <c r="BH62"/>
      <c r="BI62"/>
    </row>
    <row r="63" spans="1:61" ht="45" x14ac:dyDescent="0.25">
      <c r="A63" s="3" t="s">
        <v>8</v>
      </c>
      <c r="B63" s="3">
        <v>90847</v>
      </c>
      <c r="C63" s="3"/>
      <c r="D63" s="10" t="s">
        <v>65</v>
      </c>
      <c r="E63" s="2" t="s">
        <v>62</v>
      </c>
      <c r="F63" s="10" t="s">
        <v>30</v>
      </c>
      <c r="G63" s="11">
        <v>193</v>
      </c>
      <c r="H63" s="10" t="s">
        <v>13</v>
      </c>
      <c r="I63" s="10" t="s">
        <v>43</v>
      </c>
    </row>
    <row r="64" spans="1:61" s="56" customFormat="1" ht="45" x14ac:dyDescent="0.25">
      <c r="A64" s="57" t="s">
        <v>24</v>
      </c>
      <c r="B64" s="57">
        <v>90847</v>
      </c>
      <c r="C64" s="53" t="s">
        <v>25</v>
      </c>
      <c r="D64" s="54" t="s">
        <v>65</v>
      </c>
      <c r="E64" s="54" t="s">
        <v>62</v>
      </c>
      <c r="F64" s="54" t="s">
        <v>30</v>
      </c>
      <c r="G64" s="65" t="s">
        <v>26</v>
      </c>
      <c r="H64" s="54" t="s">
        <v>13</v>
      </c>
      <c r="I64" s="54" t="s">
        <v>43</v>
      </c>
      <c r="J64"/>
      <c r="K64"/>
      <c r="L64"/>
      <c r="M64"/>
      <c r="N64"/>
      <c r="O64"/>
      <c r="P64"/>
      <c r="Q64"/>
      <c r="R64"/>
      <c r="S64"/>
      <c r="T64"/>
      <c r="U64"/>
      <c r="V64"/>
      <c r="W64"/>
      <c r="X64"/>
      <c r="Y64"/>
      <c r="Z64"/>
      <c r="AA64"/>
      <c r="AB64"/>
      <c r="AC64"/>
      <c r="AD64"/>
      <c r="AE64"/>
      <c r="AF64"/>
      <c r="AG64"/>
      <c r="AH64"/>
      <c r="AI64"/>
      <c r="AJ64"/>
      <c r="AK64"/>
      <c r="AL64"/>
      <c r="AM64"/>
      <c r="AN64"/>
      <c r="AO64"/>
      <c r="AP64"/>
      <c r="AQ64"/>
      <c r="AR64"/>
      <c r="AS64"/>
      <c r="AT64"/>
      <c r="AU64"/>
      <c r="AV64"/>
      <c r="AW64"/>
      <c r="AX64"/>
      <c r="AY64"/>
      <c r="AZ64"/>
      <c r="BA64"/>
      <c r="BB64"/>
      <c r="BC64"/>
      <c r="BD64"/>
      <c r="BE64"/>
      <c r="BF64"/>
      <c r="BG64"/>
      <c r="BH64"/>
      <c r="BI64"/>
    </row>
    <row r="65" spans="1:61" s="56" customFormat="1" ht="45" x14ac:dyDescent="0.25">
      <c r="A65" s="57" t="s">
        <v>24</v>
      </c>
      <c r="B65" s="57">
        <v>90847</v>
      </c>
      <c r="C65" s="53" t="s">
        <v>27</v>
      </c>
      <c r="D65" s="54" t="s">
        <v>65</v>
      </c>
      <c r="E65" s="54" t="s">
        <v>62</v>
      </c>
      <c r="F65" s="54" t="s">
        <v>30</v>
      </c>
      <c r="G65" s="65" t="s">
        <v>26</v>
      </c>
      <c r="H65" s="54" t="s">
        <v>13</v>
      </c>
      <c r="I65" s="54" t="s">
        <v>43</v>
      </c>
      <c r="J65"/>
      <c r="K65"/>
      <c r="L65"/>
      <c r="M65"/>
      <c r="N65"/>
      <c r="O65"/>
      <c r="P65"/>
      <c r="Q65"/>
      <c r="R65"/>
      <c r="S65"/>
      <c r="T65"/>
      <c r="U65"/>
      <c r="V65"/>
      <c r="W65"/>
      <c r="X65"/>
      <c r="Y65"/>
      <c r="Z65"/>
      <c r="AA65"/>
      <c r="AB65"/>
      <c r="AC65"/>
      <c r="AD65"/>
      <c r="AE65"/>
      <c r="AF65"/>
      <c r="AG65"/>
      <c r="AH65"/>
      <c r="AI65"/>
      <c r="AJ65"/>
      <c r="AK65"/>
      <c r="AL65"/>
      <c r="AM65"/>
      <c r="AN65"/>
      <c r="AO65"/>
      <c r="AP65"/>
      <c r="AQ65"/>
      <c r="AR65"/>
      <c r="AS65"/>
      <c r="AT65"/>
      <c r="AU65"/>
      <c r="AV65"/>
      <c r="AW65"/>
      <c r="AX65"/>
      <c r="AY65"/>
      <c r="AZ65"/>
      <c r="BA65"/>
      <c r="BB65"/>
      <c r="BC65"/>
      <c r="BD65"/>
      <c r="BE65"/>
      <c r="BF65"/>
      <c r="BG65"/>
      <c r="BH65"/>
      <c r="BI65"/>
    </row>
    <row r="66" spans="1:61" ht="45" x14ac:dyDescent="0.25">
      <c r="A66" s="1" t="s">
        <v>8</v>
      </c>
      <c r="B66" s="1">
        <v>90849</v>
      </c>
      <c r="C66" s="1"/>
      <c r="D66" s="6" t="s">
        <v>66</v>
      </c>
      <c r="E66" s="6" t="s">
        <v>62</v>
      </c>
      <c r="F66" s="6" t="s">
        <v>30</v>
      </c>
      <c r="G66" s="7">
        <v>65</v>
      </c>
      <c r="H66" s="6" t="s">
        <v>13</v>
      </c>
      <c r="I66" s="6" t="s">
        <v>43</v>
      </c>
    </row>
    <row r="67" spans="1:61" s="56" customFormat="1" ht="45" x14ac:dyDescent="0.25">
      <c r="A67" s="57" t="s">
        <v>24</v>
      </c>
      <c r="B67" s="57">
        <v>90849</v>
      </c>
      <c r="C67" s="53" t="s">
        <v>25</v>
      </c>
      <c r="D67" s="54" t="s">
        <v>66</v>
      </c>
      <c r="E67" s="54" t="s">
        <v>62</v>
      </c>
      <c r="F67" s="54" t="s">
        <v>30</v>
      </c>
      <c r="G67" s="65" t="s">
        <v>26</v>
      </c>
      <c r="H67" s="54" t="s">
        <v>13</v>
      </c>
      <c r="I67" s="54" t="s">
        <v>43</v>
      </c>
      <c r="J67"/>
      <c r="K67"/>
      <c r="L67"/>
      <c r="M67"/>
      <c r="N67"/>
      <c r="O67"/>
      <c r="P67"/>
      <c r="Q67"/>
      <c r="R67"/>
      <c r="S67"/>
      <c r="T67"/>
      <c r="U67"/>
      <c r="V67"/>
      <c r="W67"/>
      <c r="X67"/>
      <c r="Y67"/>
      <c r="Z67"/>
      <c r="AA67"/>
      <c r="AB67"/>
      <c r="AC67"/>
      <c r="AD67"/>
      <c r="AE67"/>
      <c r="AF67"/>
      <c r="AG67"/>
      <c r="AH67"/>
      <c r="AI67"/>
      <c r="AJ67"/>
      <c r="AK67"/>
      <c r="AL67"/>
      <c r="AM67"/>
      <c r="AN67"/>
      <c r="AO67"/>
      <c r="AP67"/>
      <c r="AQ67"/>
      <c r="AR67"/>
      <c r="AS67"/>
      <c r="AT67"/>
      <c r="AU67"/>
      <c r="AV67"/>
      <c r="AW67"/>
      <c r="AX67"/>
      <c r="AY67"/>
      <c r="AZ67"/>
      <c r="BA67"/>
      <c r="BB67"/>
      <c r="BC67"/>
      <c r="BD67"/>
      <c r="BE67"/>
      <c r="BF67"/>
      <c r="BG67"/>
      <c r="BH67"/>
      <c r="BI67"/>
    </row>
    <row r="68" spans="1:61" s="56" customFormat="1" ht="45" x14ac:dyDescent="0.25">
      <c r="A68" s="57" t="s">
        <v>24</v>
      </c>
      <c r="B68" s="57">
        <v>90849</v>
      </c>
      <c r="C68" s="53" t="s">
        <v>27</v>
      </c>
      <c r="D68" s="54" t="s">
        <v>66</v>
      </c>
      <c r="E68" s="54" t="s">
        <v>62</v>
      </c>
      <c r="F68" s="54" t="s">
        <v>30</v>
      </c>
      <c r="G68" s="65" t="s">
        <v>26</v>
      </c>
      <c r="H68" s="54" t="s">
        <v>13</v>
      </c>
      <c r="I68" s="54" t="s">
        <v>43</v>
      </c>
      <c r="J68"/>
      <c r="K68"/>
      <c r="L68"/>
      <c r="M68"/>
      <c r="N68"/>
      <c r="O68"/>
      <c r="P68"/>
      <c r="Q68"/>
      <c r="R68"/>
      <c r="S68"/>
      <c r="T68"/>
      <c r="U68"/>
      <c r="V68"/>
      <c r="W68"/>
      <c r="X68"/>
      <c r="Y68"/>
      <c r="Z68"/>
      <c r="AA68"/>
      <c r="AB68"/>
      <c r="AC68"/>
      <c r="AD68"/>
      <c r="AE68"/>
      <c r="AF68"/>
      <c r="AG68"/>
      <c r="AH68"/>
      <c r="AI68"/>
      <c r="AJ68"/>
      <c r="AK68"/>
      <c r="AL68"/>
      <c r="AM68"/>
      <c r="AN68"/>
      <c r="AO68"/>
      <c r="AP68"/>
      <c r="AQ68"/>
      <c r="AR68"/>
      <c r="AS68"/>
      <c r="AT68"/>
      <c r="AU68"/>
      <c r="AV68"/>
      <c r="AW68"/>
      <c r="AX68"/>
      <c r="AY68"/>
      <c r="AZ68"/>
      <c r="BA68"/>
      <c r="BB68"/>
      <c r="BC68"/>
      <c r="BD68"/>
      <c r="BE68"/>
      <c r="BF68"/>
      <c r="BG68"/>
      <c r="BH68"/>
      <c r="BI68"/>
    </row>
    <row r="69" spans="1:61" ht="60" x14ac:dyDescent="0.25">
      <c r="A69" s="1" t="s">
        <v>8</v>
      </c>
      <c r="B69" s="1">
        <v>90849</v>
      </c>
      <c r="C69" s="1">
        <v>22</v>
      </c>
      <c r="D69" s="6" t="s">
        <v>67</v>
      </c>
      <c r="E69" s="6" t="s">
        <v>68</v>
      </c>
      <c r="F69" s="6" t="s">
        <v>12</v>
      </c>
      <c r="G69" s="7">
        <v>115</v>
      </c>
      <c r="H69" s="6" t="s">
        <v>13</v>
      </c>
      <c r="I69" s="6" t="s">
        <v>69</v>
      </c>
    </row>
    <row r="70" spans="1:61" s="56" customFormat="1" ht="60" x14ac:dyDescent="0.25">
      <c r="A70" s="57" t="s">
        <v>24</v>
      </c>
      <c r="B70" s="57">
        <v>90849</v>
      </c>
      <c r="C70" s="57" t="s">
        <v>70</v>
      </c>
      <c r="D70" s="54" t="s">
        <v>67</v>
      </c>
      <c r="E70" s="54" t="s">
        <v>68</v>
      </c>
      <c r="F70" s="54" t="s">
        <v>12</v>
      </c>
      <c r="G70" s="65" t="s">
        <v>26</v>
      </c>
      <c r="H70" s="54" t="s">
        <v>13</v>
      </c>
      <c r="I70" s="54" t="s">
        <v>69</v>
      </c>
      <c r="J70"/>
      <c r="K70"/>
      <c r="L70"/>
      <c r="M70"/>
      <c r="N70"/>
      <c r="O70"/>
      <c r="P70"/>
      <c r="Q70"/>
      <c r="R70"/>
      <c r="S70"/>
      <c r="T70"/>
      <c r="U70"/>
      <c r="V70"/>
      <c r="W70"/>
      <c r="X70"/>
      <c r="Y70"/>
      <c r="Z70"/>
      <c r="AA70"/>
      <c r="AB70"/>
      <c r="AC70"/>
      <c r="AD70"/>
      <c r="AE70"/>
      <c r="AF70"/>
      <c r="AG70"/>
      <c r="AH70"/>
      <c r="AI70"/>
      <c r="AJ70"/>
      <c r="AK70"/>
      <c r="AL70"/>
      <c r="AM70"/>
      <c r="AN70"/>
      <c r="AO70"/>
      <c r="AP70"/>
      <c r="AQ70"/>
      <c r="AR70"/>
      <c r="AS70"/>
      <c r="AT70"/>
      <c r="AU70"/>
      <c r="AV70"/>
      <c r="AW70"/>
      <c r="AX70"/>
      <c r="AY70"/>
      <c r="AZ70"/>
      <c r="BA70"/>
      <c r="BB70"/>
      <c r="BC70"/>
      <c r="BD70"/>
      <c r="BE70"/>
      <c r="BF70"/>
      <c r="BG70"/>
      <c r="BH70"/>
      <c r="BI70"/>
    </row>
    <row r="71" spans="1:61" s="56" customFormat="1" ht="60" x14ac:dyDescent="0.25">
      <c r="A71" s="57" t="s">
        <v>24</v>
      </c>
      <c r="B71" s="57">
        <v>90849</v>
      </c>
      <c r="C71" s="57" t="s">
        <v>71</v>
      </c>
      <c r="D71" s="54" t="s">
        <v>67</v>
      </c>
      <c r="E71" s="54" t="s">
        <v>68</v>
      </c>
      <c r="F71" s="54" t="s">
        <v>12</v>
      </c>
      <c r="G71" s="65" t="s">
        <v>26</v>
      </c>
      <c r="H71" s="54" t="s">
        <v>13</v>
      </c>
      <c r="I71" s="54" t="s">
        <v>69</v>
      </c>
      <c r="J71"/>
      <c r="K71"/>
      <c r="L71"/>
      <c r="M71"/>
      <c r="N71"/>
      <c r="O71"/>
      <c r="P71"/>
      <c r="Q71"/>
      <c r="R71"/>
      <c r="S71"/>
      <c r="T71"/>
      <c r="U71"/>
      <c r="V71"/>
      <c r="W71"/>
      <c r="X71"/>
      <c r="Y71"/>
      <c r="Z71"/>
      <c r="AA71"/>
      <c r="AB71"/>
      <c r="AC71"/>
      <c r="AD71"/>
      <c r="AE71"/>
      <c r="AF71"/>
      <c r="AG71"/>
      <c r="AH71"/>
      <c r="AI71"/>
      <c r="AJ71"/>
      <c r="AK71"/>
      <c r="AL71"/>
      <c r="AM71"/>
      <c r="AN71"/>
      <c r="AO71"/>
      <c r="AP71"/>
      <c r="AQ71"/>
      <c r="AR71"/>
      <c r="AS71"/>
      <c r="AT71"/>
      <c r="AU71"/>
      <c r="AV71"/>
      <c r="AW71"/>
      <c r="AX71"/>
      <c r="AY71"/>
      <c r="AZ71"/>
      <c r="BA71"/>
      <c r="BB71"/>
      <c r="BC71"/>
      <c r="BD71"/>
      <c r="BE71"/>
      <c r="BF71"/>
      <c r="BG71"/>
      <c r="BH71"/>
      <c r="BI71"/>
    </row>
    <row r="72" spans="1:61" ht="120" x14ac:dyDescent="0.25">
      <c r="A72" s="1" t="s">
        <v>8</v>
      </c>
      <c r="B72" s="1">
        <v>90853</v>
      </c>
      <c r="C72" s="1"/>
      <c r="D72" s="6" t="s">
        <v>72</v>
      </c>
      <c r="E72" s="6" t="s">
        <v>58</v>
      </c>
      <c r="F72" s="6" t="s">
        <v>12</v>
      </c>
      <c r="G72" s="7">
        <v>55</v>
      </c>
      <c r="H72" s="6" t="s">
        <v>13</v>
      </c>
      <c r="I72" s="6" t="s">
        <v>43</v>
      </c>
    </row>
    <row r="73" spans="1:61" s="56" customFormat="1" ht="120" x14ac:dyDescent="0.25">
      <c r="A73" s="57" t="s">
        <v>24</v>
      </c>
      <c r="B73" s="57">
        <v>90853</v>
      </c>
      <c r="C73" s="53" t="s">
        <v>25</v>
      </c>
      <c r="D73" s="54" t="s">
        <v>72</v>
      </c>
      <c r="E73" s="54" t="s">
        <v>58</v>
      </c>
      <c r="F73" s="54" t="s">
        <v>12</v>
      </c>
      <c r="G73" s="65" t="s">
        <v>26</v>
      </c>
      <c r="H73" s="54" t="s">
        <v>13</v>
      </c>
      <c r="I73" s="54" t="s">
        <v>43</v>
      </c>
      <c r="J73"/>
      <c r="K73"/>
      <c r="L73"/>
      <c r="M73"/>
      <c r="N73"/>
      <c r="O73"/>
      <c r="P73"/>
      <c r="Q73"/>
      <c r="R73"/>
      <c r="S73"/>
      <c r="T73"/>
      <c r="U73"/>
      <c r="V73"/>
      <c r="W73"/>
      <c r="X73"/>
      <c r="Y73"/>
      <c r="Z73"/>
      <c r="AA73"/>
      <c r="AB73"/>
      <c r="AC73"/>
      <c r="AD73"/>
      <c r="AE73"/>
      <c r="AF73"/>
      <c r="AG73"/>
      <c r="AH73"/>
      <c r="AI73"/>
      <c r="AJ73"/>
      <c r="AK73"/>
      <c r="AL73"/>
      <c r="AM73"/>
      <c r="AN73"/>
      <c r="AO73"/>
      <c r="AP73"/>
      <c r="AQ73"/>
      <c r="AR73"/>
      <c r="AS73"/>
      <c r="AT73"/>
      <c r="AU73"/>
      <c r="AV73"/>
      <c r="AW73"/>
      <c r="AX73"/>
      <c r="AY73"/>
      <c r="AZ73"/>
      <c r="BA73"/>
      <c r="BB73"/>
      <c r="BC73"/>
      <c r="BD73"/>
      <c r="BE73"/>
      <c r="BF73"/>
      <c r="BG73"/>
      <c r="BH73"/>
      <c r="BI73"/>
    </row>
    <row r="74" spans="1:61" s="56" customFormat="1" ht="120" x14ac:dyDescent="0.25">
      <c r="A74" s="57" t="s">
        <v>24</v>
      </c>
      <c r="B74" s="57">
        <v>90853</v>
      </c>
      <c r="C74" s="53" t="s">
        <v>27</v>
      </c>
      <c r="D74" s="54" t="s">
        <v>72</v>
      </c>
      <c r="E74" s="54" t="s">
        <v>58</v>
      </c>
      <c r="F74" s="54" t="s">
        <v>12</v>
      </c>
      <c r="G74" s="65" t="s">
        <v>26</v>
      </c>
      <c r="H74" s="54" t="s">
        <v>13</v>
      </c>
      <c r="I74" s="54" t="s">
        <v>43</v>
      </c>
      <c r="J74"/>
      <c r="K74"/>
      <c r="L74"/>
      <c r="M74"/>
      <c r="N74"/>
      <c r="O74"/>
      <c r="P74"/>
      <c r="Q74"/>
      <c r="R74"/>
      <c r="S74"/>
      <c r="T74"/>
      <c r="U74"/>
      <c r="V74"/>
      <c r="W74"/>
      <c r="X74"/>
      <c r="Y74"/>
      <c r="Z74"/>
      <c r="AA74"/>
      <c r="AB74"/>
      <c r="AC74"/>
      <c r="AD74"/>
      <c r="AE74"/>
      <c r="AF74"/>
      <c r="AG74"/>
      <c r="AH74"/>
      <c r="AI74"/>
      <c r="AJ74"/>
      <c r="AK74"/>
      <c r="AL74"/>
      <c r="AM74"/>
      <c r="AN74"/>
      <c r="AO74"/>
      <c r="AP74"/>
      <c r="AQ74"/>
      <c r="AR74"/>
      <c r="AS74"/>
      <c r="AT74"/>
      <c r="AU74"/>
      <c r="AV74"/>
      <c r="AW74"/>
      <c r="AX74"/>
      <c r="AY74"/>
      <c r="AZ74"/>
      <c r="BA74"/>
      <c r="BB74"/>
      <c r="BC74"/>
      <c r="BD74"/>
      <c r="BE74"/>
      <c r="BF74"/>
      <c r="BG74"/>
      <c r="BH74"/>
      <c r="BI74"/>
    </row>
    <row r="75" spans="1:61" ht="45" x14ac:dyDescent="0.25">
      <c r="A75" s="1" t="s">
        <v>8</v>
      </c>
      <c r="B75" s="1">
        <v>90853</v>
      </c>
      <c r="C75" s="1">
        <v>22</v>
      </c>
      <c r="D75" s="6" t="s">
        <v>73</v>
      </c>
      <c r="E75" s="6" t="s">
        <v>62</v>
      </c>
      <c r="F75" s="6" t="s">
        <v>12</v>
      </c>
      <c r="G75" s="7">
        <v>115</v>
      </c>
      <c r="H75" s="6" t="s">
        <v>13</v>
      </c>
      <c r="I75" s="6" t="s">
        <v>74</v>
      </c>
    </row>
    <row r="76" spans="1:61" s="56" customFormat="1" ht="45" x14ac:dyDescent="0.25">
      <c r="A76" s="57" t="s">
        <v>24</v>
      </c>
      <c r="B76" s="57">
        <v>90853</v>
      </c>
      <c r="C76" s="57" t="s">
        <v>70</v>
      </c>
      <c r="D76" s="54" t="s">
        <v>73</v>
      </c>
      <c r="E76" s="54" t="s">
        <v>62</v>
      </c>
      <c r="F76" s="54" t="s">
        <v>12</v>
      </c>
      <c r="G76" s="65" t="s">
        <v>26</v>
      </c>
      <c r="H76" s="54" t="s">
        <v>13</v>
      </c>
      <c r="I76" s="54" t="s">
        <v>74</v>
      </c>
      <c r="J76"/>
      <c r="K76"/>
      <c r="L76"/>
      <c r="M76"/>
      <c r="N76"/>
      <c r="O76"/>
      <c r="P76"/>
      <c r="Q76"/>
      <c r="R76"/>
      <c r="S76"/>
      <c r="T76"/>
      <c r="U76"/>
      <c r="V76"/>
      <c r="W76"/>
      <c r="X76"/>
      <c r="Y76"/>
      <c r="Z76"/>
      <c r="AA76"/>
      <c r="AB76"/>
      <c r="AC76"/>
      <c r="AD76"/>
      <c r="AE76"/>
      <c r="AF76"/>
      <c r="AG76"/>
      <c r="AH76"/>
      <c r="AI76"/>
      <c r="AJ76"/>
      <c r="AK76"/>
      <c r="AL76"/>
      <c r="AM76"/>
      <c r="AN76"/>
      <c r="AO76"/>
      <c r="AP76"/>
      <c r="AQ76"/>
      <c r="AR76"/>
      <c r="AS76"/>
      <c r="AT76"/>
      <c r="AU76"/>
      <c r="AV76"/>
      <c r="AW76"/>
      <c r="AX76"/>
      <c r="AY76"/>
      <c r="AZ76"/>
      <c r="BA76"/>
      <c r="BB76"/>
      <c r="BC76"/>
      <c r="BD76"/>
      <c r="BE76"/>
      <c r="BF76"/>
      <c r="BG76"/>
      <c r="BH76"/>
      <c r="BI76"/>
    </row>
    <row r="77" spans="1:61" s="56" customFormat="1" ht="45" x14ac:dyDescent="0.25">
      <c r="A77" s="57" t="s">
        <v>24</v>
      </c>
      <c r="B77" s="57">
        <v>90853</v>
      </c>
      <c r="C77" s="57" t="s">
        <v>71</v>
      </c>
      <c r="D77" s="54" t="s">
        <v>73</v>
      </c>
      <c r="E77" s="54" t="s">
        <v>62</v>
      </c>
      <c r="F77" s="54" t="s">
        <v>12</v>
      </c>
      <c r="G77" s="65" t="s">
        <v>26</v>
      </c>
      <c r="H77" s="54" t="s">
        <v>13</v>
      </c>
      <c r="I77" s="54" t="s">
        <v>74</v>
      </c>
      <c r="J77"/>
      <c r="K77"/>
      <c r="L77"/>
      <c r="M77"/>
      <c r="N77"/>
      <c r="O77"/>
      <c r="P77"/>
      <c r="Q77"/>
      <c r="R77"/>
      <c r="S77"/>
      <c r="T77"/>
      <c r="U77"/>
      <c r="V77"/>
      <c r="W77"/>
      <c r="X77"/>
      <c r="Y77"/>
      <c r="Z77"/>
      <c r="AA77"/>
      <c r="AB77"/>
      <c r="AC77"/>
      <c r="AD77"/>
      <c r="AE77"/>
      <c r="AF77"/>
      <c r="AG77"/>
      <c r="AH77"/>
      <c r="AI77"/>
      <c r="AJ77"/>
      <c r="AK77"/>
      <c r="AL77"/>
      <c r="AM77"/>
      <c r="AN77"/>
      <c r="AO77"/>
      <c r="AP77"/>
      <c r="AQ77"/>
      <c r="AR77"/>
      <c r="AS77"/>
      <c r="AT77"/>
      <c r="AU77"/>
      <c r="AV77"/>
      <c r="AW77"/>
      <c r="AX77"/>
      <c r="AY77"/>
      <c r="AZ77"/>
      <c r="BA77"/>
      <c r="BB77"/>
      <c r="BC77"/>
      <c r="BD77"/>
      <c r="BE77"/>
      <c r="BF77"/>
      <c r="BG77"/>
      <c r="BH77"/>
      <c r="BI77"/>
    </row>
    <row r="78" spans="1:61" ht="45" x14ac:dyDescent="0.25">
      <c r="A78" s="1" t="s">
        <v>8</v>
      </c>
      <c r="B78" s="1">
        <v>90867</v>
      </c>
      <c r="C78" s="1"/>
      <c r="D78" s="6" t="s">
        <v>75</v>
      </c>
      <c r="E78" s="6" t="s">
        <v>76</v>
      </c>
      <c r="F78" s="6" t="s">
        <v>12</v>
      </c>
      <c r="G78" s="7">
        <v>390</v>
      </c>
      <c r="H78" s="6" t="s">
        <v>13</v>
      </c>
      <c r="I78" s="6"/>
    </row>
    <row r="79" spans="1:61" s="64" customFormat="1" ht="45" x14ac:dyDescent="0.25">
      <c r="A79" s="57" t="s">
        <v>24</v>
      </c>
      <c r="B79" s="60">
        <v>90867</v>
      </c>
      <c r="C79" s="53" t="s">
        <v>25</v>
      </c>
      <c r="D79" s="62" t="s">
        <v>75</v>
      </c>
      <c r="E79" s="62" t="s">
        <v>76</v>
      </c>
      <c r="F79" s="62" t="s">
        <v>12</v>
      </c>
      <c r="G79" s="65" t="s">
        <v>26</v>
      </c>
      <c r="H79" s="62" t="s">
        <v>13</v>
      </c>
      <c r="I79" s="62"/>
      <c r="J79"/>
      <c r="K79"/>
      <c r="L79"/>
      <c r="M79"/>
      <c r="N79"/>
      <c r="O79"/>
      <c r="P79"/>
      <c r="Q79"/>
      <c r="R79"/>
      <c r="S79"/>
      <c r="T79"/>
      <c r="U79"/>
      <c r="V79"/>
      <c r="W79"/>
      <c r="X79"/>
      <c r="Y79"/>
      <c r="Z79"/>
      <c r="AA79"/>
      <c r="AB79"/>
      <c r="AC79"/>
      <c r="AD79"/>
      <c r="AE79"/>
      <c r="AF79"/>
      <c r="AG79"/>
      <c r="AH79"/>
      <c r="AI79"/>
      <c r="AJ79"/>
      <c r="AK79"/>
      <c r="AL79"/>
      <c r="AM79"/>
      <c r="AN79"/>
      <c r="AO79"/>
      <c r="AP79"/>
      <c r="AQ79"/>
      <c r="AR79"/>
      <c r="AS79"/>
      <c r="AT79"/>
      <c r="AU79"/>
      <c r="AV79"/>
      <c r="AW79"/>
      <c r="AX79"/>
      <c r="AY79"/>
      <c r="AZ79"/>
      <c r="BA79"/>
      <c r="BB79"/>
      <c r="BC79"/>
      <c r="BD79"/>
      <c r="BE79"/>
      <c r="BF79"/>
      <c r="BG79"/>
      <c r="BH79"/>
      <c r="BI79"/>
    </row>
    <row r="80" spans="1:61" s="64" customFormat="1" ht="45" x14ac:dyDescent="0.25">
      <c r="A80" s="57" t="s">
        <v>24</v>
      </c>
      <c r="B80" s="60">
        <v>90867</v>
      </c>
      <c r="C80" s="53" t="s">
        <v>27</v>
      </c>
      <c r="D80" s="62" t="s">
        <v>75</v>
      </c>
      <c r="E80" s="62" t="s">
        <v>76</v>
      </c>
      <c r="F80" s="62" t="s">
        <v>12</v>
      </c>
      <c r="G80" s="65" t="s">
        <v>26</v>
      </c>
      <c r="H80" s="62" t="s">
        <v>13</v>
      </c>
      <c r="I80" s="62"/>
      <c r="J80"/>
      <c r="K80"/>
      <c r="L80"/>
      <c r="M80"/>
      <c r="N80"/>
      <c r="O80"/>
      <c r="P80"/>
      <c r="Q80"/>
      <c r="R80"/>
      <c r="S80"/>
      <c r="T80"/>
      <c r="U80"/>
      <c r="V80"/>
      <c r="W80"/>
      <c r="X80"/>
      <c r="Y80"/>
      <c r="Z80"/>
      <c r="AA80"/>
      <c r="AB80"/>
      <c r="AC80"/>
      <c r="AD80"/>
      <c r="AE80"/>
      <c r="AF80"/>
      <c r="AG80"/>
      <c r="AH80"/>
      <c r="AI80"/>
      <c r="AJ80"/>
      <c r="AK80"/>
      <c r="AL80"/>
      <c r="AM80"/>
      <c r="AN80"/>
      <c r="AO80"/>
      <c r="AP80"/>
      <c r="AQ80"/>
      <c r="AR80"/>
      <c r="AS80"/>
      <c r="AT80"/>
      <c r="AU80"/>
      <c r="AV80"/>
      <c r="AW80"/>
      <c r="AX80"/>
      <c r="AY80"/>
      <c r="AZ80"/>
      <c r="BA80"/>
      <c r="BB80"/>
      <c r="BC80"/>
      <c r="BD80"/>
      <c r="BE80"/>
      <c r="BF80"/>
      <c r="BG80"/>
      <c r="BH80"/>
      <c r="BI80"/>
    </row>
    <row r="81" spans="1:61" ht="45" x14ac:dyDescent="0.25">
      <c r="A81" s="1" t="s">
        <v>8</v>
      </c>
      <c r="B81" s="1">
        <v>90868</v>
      </c>
      <c r="C81" s="1"/>
      <c r="D81" s="6" t="s">
        <v>77</v>
      </c>
      <c r="E81" s="6" t="s">
        <v>76</v>
      </c>
      <c r="F81" s="6" t="s">
        <v>12</v>
      </c>
      <c r="G81" s="7">
        <v>227</v>
      </c>
      <c r="H81" s="6" t="s">
        <v>13</v>
      </c>
      <c r="I81" s="6"/>
    </row>
    <row r="82" spans="1:61" s="64" customFormat="1" ht="45" x14ac:dyDescent="0.25">
      <c r="A82" s="57" t="s">
        <v>24</v>
      </c>
      <c r="B82" s="60">
        <v>90868</v>
      </c>
      <c r="C82" s="53" t="s">
        <v>25</v>
      </c>
      <c r="D82" s="62" t="s">
        <v>77</v>
      </c>
      <c r="E82" s="62" t="s">
        <v>76</v>
      </c>
      <c r="F82" s="62" t="s">
        <v>12</v>
      </c>
      <c r="G82" s="65" t="s">
        <v>26</v>
      </c>
      <c r="H82" s="62" t="s">
        <v>13</v>
      </c>
      <c r="I82" s="62"/>
      <c r="J82"/>
      <c r="K82"/>
      <c r="L82"/>
      <c r="M82"/>
      <c r="N82"/>
      <c r="O82"/>
      <c r="P82"/>
      <c r="Q82"/>
      <c r="R82"/>
      <c r="S82"/>
      <c r="T82"/>
      <c r="U82"/>
      <c r="V82"/>
      <c r="W82"/>
      <c r="X82"/>
      <c r="Y82"/>
      <c r="Z82"/>
      <c r="AA82"/>
      <c r="AB82"/>
      <c r="AC82"/>
      <c r="AD82"/>
      <c r="AE82"/>
      <c r="AF82"/>
      <c r="AG82"/>
      <c r="AH82"/>
      <c r="AI82"/>
      <c r="AJ82"/>
      <c r="AK82"/>
      <c r="AL82"/>
      <c r="AM82"/>
      <c r="AN82"/>
      <c r="AO82"/>
      <c r="AP82"/>
      <c r="AQ82"/>
      <c r="AR82"/>
      <c r="AS82"/>
      <c r="AT82"/>
      <c r="AU82"/>
      <c r="AV82"/>
      <c r="AW82"/>
      <c r="AX82"/>
      <c r="AY82"/>
      <c r="AZ82"/>
      <c r="BA82"/>
      <c r="BB82"/>
      <c r="BC82"/>
      <c r="BD82"/>
      <c r="BE82"/>
      <c r="BF82"/>
      <c r="BG82"/>
      <c r="BH82"/>
      <c r="BI82"/>
    </row>
    <row r="83" spans="1:61" s="64" customFormat="1" ht="45" x14ac:dyDescent="0.25">
      <c r="A83" s="57" t="s">
        <v>24</v>
      </c>
      <c r="B83" s="60">
        <v>90868</v>
      </c>
      <c r="C83" s="53" t="s">
        <v>27</v>
      </c>
      <c r="D83" s="62" t="s">
        <v>77</v>
      </c>
      <c r="E83" s="62" t="s">
        <v>76</v>
      </c>
      <c r="F83" s="62" t="s">
        <v>12</v>
      </c>
      <c r="G83" s="65" t="s">
        <v>26</v>
      </c>
      <c r="H83" s="62" t="s">
        <v>13</v>
      </c>
      <c r="I83" s="62"/>
      <c r="J83"/>
      <c r="K83"/>
      <c r="L83"/>
      <c r="M83"/>
      <c r="N83"/>
      <c r="O83"/>
      <c r="P83"/>
      <c r="Q83"/>
      <c r="R83"/>
      <c r="S83"/>
      <c r="T83"/>
      <c r="U83"/>
      <c r="V83"/>
      <c r="W83"/>
      <c r="X83"/>
      <c r="Y83"/>
      <c r="Z83"/>
      <c r="AA83"/>
      <c r="AB83"/>
      <c r="AC83"/>
      <c r="AD83"/>
      <c r="AE83"/>
      <c r="AF83"/>
      <c r="AG83"/>
      <c r="AH83"/>
      <c r="AI83"/>
      <c r="AJ83"/>
      <c r="AK83"/>
      <c r="AL83"/>
      <c r="AM83"/>
      <c r="AN83"/>
      <c r="AO83"/>
      <c r="AP83"/>
      <c r="AQ83"/>
      <c r="AR83"/>
      <c r="AS83"/>
      <c r="AT83"/>
      <c r="AU83"/>
      <c r="AV83"/>
      <c r="AW83"/>
      <c r="AX83"/>
      <c r="AY83"/>
      <c r="AZ83"/>
      <c r="BA83"/>
      <c r="BB83"/>
      <c r="BC83"/>
      <c r="BD83"/>
      <c r="BE83"/>
      <c r="BF83"/>
      <c r="BG83"/>
      <c r="BH83"/>
      <c r="BI83"/>
    </row>
    <row r="84" spans="1:61" ht="105" x14ac:dyDescent="0.25">
      <c r="A84" s="1" t="s">
        <v>8</v>
      </c>
      <c r="B84" s="1">
        <v>90869</v>
      </c>
      <c r="C84" s="1"/>
      <c r="D84" s="6" t="s">
        <v>78</v>
      </c>
      <c r="E84" s="6" t="s">
        <v>79</v>
      </c>
      <c r="F84" s="6" t="s">
        <v>12</v>
      </c>
      <c r="G84" s="52">
        <v>85</v>
      </c>
      <c r="H84" s="6" t="s">
        <v>13</v>
      </c>
      <c r="I84" s="6"/>
    </row>
    <row r="85" spans="1:61" s="64" customFormat="1" ht="105" x14ac:dyDescent="0.25">
      <c r="A85" s="57" t="s">
        <v>24</v>
      </c>
      <c r="B85" s="60">
        <v>90869</v>
      </c>
      <c r="C85" s="53" t="s">
        <v>25</v>
      </c>
      <c r="D85" s="62" t="s">
        <v>78</v>
      </c>
      <c r="E85" s="62" t="s">
        <v>79</v>
      </c>
      <c r="F85" s="62" t="s">
        <v>12</v>
      </c>
      <c r="G85" s="65" t="s">
        <v>26</v>
      </c>
      <c r="H85" s="62" t="s">
        <v>13</v>
      </c>
      <c r="I85" s="62"/>
      <c r="J85"/>
      <c r="K85"/>
      <c r="L85"/>
      <c r="M85"/>
      <c r="N85"/>
      <c r="O85"/>
      <c r="P85"/>
      <c r="Q85"/>
      <c r="R85"/>
      <c r="S85"/>
      <c r="T85"/>
      <c r="U85"/>
      <c r="V85"/>
      <c r="W85"/>
      <c r="X85"/>
      <c r="Y85"/>
      <c r="Z85"/>
      <c r="AA85"/>
      <c r="AB85"/>
      <c r="AC85"/>
      <c r="AD85"/>
      <c r="AE85"/>
      <c r="AF85"/>
      <c r="AG85"/>
      <c r="AH85"/>
      <c r="AI85"/>
      <c r="AJ85"/>
      <c r="AK85"/>
      <c r="AL85"/>
      <c r="AM85"/>
      <c r="AN85"/>
      <c r="AO85"/>
      <c r="AP85"/>
      <c r="AQ85"/>
      <c r="AR85"/>
      <c r="AS85"/>
      <c r="AT85"/>
      <c r="AU85"/>
      <c r="AV85"/>
      <c r="AW85"/>
      <c r="AX85"/>
      <c r="AY85"/>
      <c r="AZ85"/>
      <c r="BA85"/>
      <c r="BB85"/>
      <c r="BC85"/>
      <c r="BD85"/>
      <c r="BE85"/>
      <c r="BF85"/>
      <c r="BG85"/>
      <c r="BH85"/>
      <c r="BI85"/>
    </row>
    <row r="86" spans="1:61" s="64" customFormat="1" ht="105" x14ac:dyDescent="0.25">
      <c r="A86" s="57" t="s">
        <v>24</v>
      </c>
      <c r="B86" s="60">
        <v>90869</v>
      </c>
      <c r="C86" s="53" t="s">
        <v>27</v>
      </c>
      <c r="D86" s="62" t="s">
        <v>78</v>
      </c>
      <c r="E86" s="62" t="s">
        <v>79</v>
      </c>
      <c r="F86" s="62" t="s">
        <v>12</v>
      </c>
      <c r="G86" s="65" t="s">
        <v>26</v>
      </c>
      <c r="H86" s="62" t="s">
        <v>13</v>
      </c>
      <c r="I86" s="62"/>
      <c r="J86"/>
      <c r="K86"/>
      <c r="L86"/>
      <c r="M86"/>
      <c r="N86"/>
      <c r="O86"/>
      <c r="P86"/>
      <c r="Q86"/>
      <c r="R86"/>
      <c r="S86"/>
      <c r="T86"/>
      <c r="U86"/>
      <c r="V86"/>
      <c r="W86"/>
      <c r="X86"/>
      <c r="Y86"/>
      <c r="Z86"/>
      <c r="AA86"/>
      <c r="AB86"/>
      <c r="AC86"/>
      <c r="AD86"/>
      <c r="AE86"/>
      <c r="AF86"/>
      <c r="AG86"/>
      <c r="AH86"/>
      <c r="AI86"/>
      <c r="AJ86"/>
      <c r="AK86"/>
      <c r="AL86"/>
      <c r="AM86"/>
      <c r="AN86"/>
      <c r="AO86"/>
      <c r="AP86"/>
      <c r="AQ86"/>
      <c r="AR86"/>
      <c r="AS86"/>
      <c r="AT86"/>
      <c r="AU86"/>
      <c r="AV86"/>
      <c r="AW86"/>
      <c r="AX86"/>
      <c r="AY86"/>
      <c r="AZ86"/>
      <c r="BA86"/>
      <c r="BB86"/>
      <c r="BC86"/>
      <c r="BD86"/>
      <c r="BE86"/>
      <c r="BF86"/>
      <c r="BG86"/>
      <c r="BH86"/>
      <c r="BI86"/>
    </row>
    <row r="87" spans="1:61" ht="30" x14ac:dyDescent="0.25">
      <c r="A87" s="1" t="s">
        <v>8</v>
      </c>
      <c r="B87" s="1">
        <v>90870</v>
      </c>
      <c r="C87" s="1"/>
      <c r="D87" s="6" t="s">
        <v>80</v>
      </c>
      <c r="E87" s="6" t="s">
        <v>37</v>
      </c>
      <c r="F87" s="6" t="s">
        <v>30</v>
      </c>
      <c r="G87" s="52">
        <v>683</v>
      </c>
      <c r="H87" s="6" t="s">
        <v>13</v>
      </c>
      <c r="I87" s="6" t="s">
        <v>81</v>
      </c>
    </row>
    <row r="88" spans="1:61" ht="30" x14ac:dyDescent="0.25">
      <c r="A88" s="1" t="s">
        <v>8</v>
      </c>
      <c r="B88" s="1">
        <v>90870</v>
      </c>
      <c r="C88" s="1"/>
      <c r="D88" s="6" t="s">
        <v>82</v>
      </c>
      <c r="E88" s="6" t="s">
        <v>37</v>
      </c>
      <c r="F88" s="6" t="s">
        <v>12</v>
      </c>
      <c r="G88" s="52">
        <v>352</v>
      </c>
      <c r="H88" s="6" t="s">
        <v>13</v>
      </c>
      <c r="I88" s="6" t="s">
        <v>83</v>
      </c>
    </row>
    <row r="89" spans="1:61" ht="150" x14ac:dyDescent="0.25">
      <c r="A89" s="1" t="s">
        <v>8</v>
      </c>
      <c r="B89" s="1">
        <v>90882</v>
      </c>
      <c r="C89" s="1"/>
      <c r="D89" s="6" t="s">
        <v>84</v>
      </c>
      <c r="E89" s="6" t="s">
        <v>85</v>
      </c>
      <c r="F89" s="6" t="s">
        <v>30</v>
      </c>
      <c r="G89" s="52">
        <v>75</v>
      </c>
      <c r="H89" s="6" t="s">
        <v>63</v>
      </c>
      <c r="I89" s="6" t="s">
        <v>86</v>
      </c>
    </row>
    <row r="90" spans="1:61" s="64" customFormat="1" ht="150" x14ac:dyDescent="0.25">
      <c r="A90" s="57" t="s">
        <v>24</v>
      </c>
      <c r="B90" s="60">
        <v>90882</v>
      </c>
      <c r="C90" s="53" t="s">
        <v>25</v>
      </c>
      <c r="D90" s="62" t="s">
        <v>84</v>
      </c>
      <c r="E90" s="62" t="s">
        <v>85</v>
      </c>
      <c r="F90" s="62" t="s">
        <v>30</v>
      </c>
      <c r="G90" s="65" t="s">
        <v>26</v>
      </c>
      <c r="H90" s="62" t="s">
        <v>63</v>
      </c>
      <c r="I90" s="62" t="s">
        <v>86</v>
      </c>
      <c r="J90"/>
      <c r="K90"/>
      <c r="L90"/>
      <c r="M90"/>
      <c r="N90"/>
      <c r="O90"/>
      <c r="P90"/>
      <c r="Q90"/>
      <c r="R90"/>
      <c r="S90"/>
      <c r="T90"/>
      <c r="U90"/>
      <c r="V90"/>
      <c r="W90"/>
      <c r="X90"/>
      <c r="Y90"/>
      <c r="Z90"/>
      <c r="AA90"/>
      <c r="AB90"/>
      <c r="AC90"/>
      <c r="AD90"/>
      <c r="AE90"/>
      <c r="AF90"/>
      <c r="AG90"/>
      <c r="AH90"/>
      <c r="AI90"/>
      <c r="AJ90"/>
      <c r="AK90"/>
      <c r="AL90"/>
      <c r="AM90"/>
      <c r="AN90"/>
      <c r="AO90"/>
      <c r="AP90"/>
      <c r="AQ90"/>
      <c r="AR90"/>
      <c r="AS90"/>
      <c r="AT90"/>
      <c r="AU90"/>
      <c r="AV90"/>
      <c r="AW90"/>
      <c r="AX90"/>
      <c r="AY90"/>
      <c r="AZ90"/>
      <c r="BA90"/>
      <c r="BB90"/>
      <c r="BC90"/>
      <c r="BD90"/>
      <c r="BE90"/>
      <c r="BF90"/>
      <c r="BG90"/>
      <c r="BH90"/>
      <c r="BI90"/>
    </row>
    <row r="91" spans="1:61" s="64" customFormat="1" ht="150" x14ac:dyDescent="0.25">
      <c r="A91" s="57" t="s">
        <v>24</v>
      </c>
      <c r="B91" s="60">
        <v>90882</v>
      </c>
      <c r="C91" s="53" t="s">
        <v>27</v>
      </c>
      <c r="D91" s="62" t="s">
        <v>84</v>
      </c>
      <c r="E91" s="62" t="s">
        <v>85</v>
      </c>
      <c r="F91" s="62" t="s">
        <v>30</v>
      </c>
      <c r="G91" s="65" t="s">
        <v>26</v>
      </c>
      <c r="H91" s="62" t="s">
        <v>63</v>
      </c>
      <c r="I91" s="62" t="s">
        <v>86</v>
      </c>
      <c r="J91"/>
      <c r="K91"/>
      <c r="L91"/>
      <c r="M91"/>
      <c r="N91"/>
      <c r="O91"/>
      <c r="P91"/>
      <c r="Q91"/>
      <c r="R91"/>
      <c r="S91"/>
      <c r="T91"/>
      <c r="U91"/>
      <c r="V91"/>
      <c r="W91"/>
      <c r="X91"/>
      <c r="Y91"/>
      <c r="Z91"/>
      <c r="AA91"/>
      <c r="AB91"/>
      <c r="AC91"/>
      <c r="AD91"/>
      <c r="AE91"/>
      <c r="AF91"/>
      <c r="AG91"/>
      <c r="AH91"/>
      <c r="AI91"/>
      <c r="AJ91"/>
      <c r="AK91"/>
      <c r="AL91"/>
      <c r="AM91"/>
      <c r="AN91"/>
      <c r="AO91"/>
      <c r="AP91"/>
      <c r="AQ91"/>
      <c r="AR91"/>
      <c r="AS91"/>
      <c r="AT91"/>
      <c r="AU91"/>
      <c r="AV91"/>
      <c r="AW91"/>
      <c r="AX91"/>
      <c r="AY91"/>
      <c r="AZ91"/>
      <c r="BA91"/>
      <c r="BB91"/>
      <c r="BC91"/>
      <c r="BD91"/>
      <c r="BE91"/>
      <c r="BF91"/>
      <c r="BG91"/>
      <c r="BH91"/>
      <c r="BI91"/>
    </row>
    <row r="92" spans="1:61" ht="30" x14ac:dyDescent="0.25">
      <c r="A92" s="1" t="s">
        <v>8</v>
      </c>
      <c r="B92" s="1">
        <v>90882</v>
      </c>
      <c r="C92" s="1" t="s">
        <v>87</v>
      </c>
      <c r="D92" s="6" t="s">
        <v>88</v>
      </c>
      <c r="E92" s="6" t="s">
        <v>89</v>
      </c>
      <c r="F92" s="6" t="s">
        <v>12</v>
      </c>
      <c r="G92" s="52">
        <v>75</v>
      </c>
      <c r="H92" s="6" t="s">
        <v>63</v>
      </c>
      <c r="I92" s="6" t="s">
        <v>88</v>
      </c>
    </row>
    <row r="93" spans="1:61" s="64" customFormat="1" ht="30" x14ac:dyDescent="0.25">
      <c r="A93" s="57" t="s">
        <v>24</v>
      </c>
      <c r="B93" s="60">
        <v>90882</v>
      </c>
      <c r="C93" s="60" t="s">
        <v>90</v>
      </c>
      <c r="D93" s="62" t="s">
        <v>88</v>
      </c>
      <c r="E93" s="62" t="s">
        <v>89</v>
      </c>
      <c r="F93" s="62" t="s">
        <v>12</v>
      </c>
      <c r="G93" s="65" t="s">
        <v>26</v>
      </c>
      <c r="H93" s="62" t="s">
        <v>63</v>
      </c>
      <c r="I93" s="62" t="s">
        <v>88</v>
      </c>
      <c r="J93"/>
      <c r="K93"/>
      <c r="L93"/>
      <c r="M93"/>
      <c r="N93"/>
      <c r="O93"/>
      <c r="P93"/>
      <c r="Q93"/>
      <c r="R93"/>
      <c r="S93"/>
      <c r="T93"/>
      <c r="U93"/>
      <c r="V93"/>
      <c r="W93"/>
      <c r="X93"/>
      <c r="Y93"/>
      <c r="Z93"/>
      <c r="AA93"/>
      <c r="AB93"/>
      <c r="AC93"/>
      <c r="AD93"/>
      <c r="AE93"/>
      <c r="AF93"/>
      <c r="AG93"/>
      <c r="AH93"/>
      <c r="AI93"/>
      <c r="AJ93"/>
      <c r="AK93"/>
      <c r="AL93"/>
      <c r="AM93"/>
      <c r="AN93"/>
      <c r="AO93"/>
      <c r="AP93"/>
      <c r="AQ93"/>
      <c r="AR93"/>
      <c r="AS93"/>
      <c r="AT93"/>
      <c r="AU93"/>
      <c r="AV93"/>
      <c r="AW93"/>
      <c r="AX93"/>
      <c r="AY93"/>
      <c r="AZ93"/>
      <c r="BA93"/>
      <c r="BB93"/>
      <c r="BC93"/>
      <c r="BD93"/>
      <c r="BE93"/>
      <c r="BF93"/>
      <c r="BG93"/>
      <c r="BH93"/>
      <c r="BI93"/>
    </row>
    <row r="94" spans="1:61" s="64" customFormat="1" ht="30" x14ac:dyDescent="0.25">
      <c r="A94" s="57" t="s">
        <v>24</v>
      </c>
      <c r="B94" s="60">
        <v>90882</v>
      </c>
      <c r="C94" s="60" t="s">
        <v>91</v>
      </c>
      <c r="D94" s="62" t="s">
        <v>88</v>
      </c>
      <c r="E94" s="62" t="s">
        <v>89</v>
      </c>
      <c r="F94" s="62" t="s">
        <v>12</v>
      </c>
      <c r="G94" s="65" t="s">
        <v>26</v>
      </c>
      <c r="H94" s="62" t="s">
        <v>63</v>
      </c>
      <c r="I94" s="62" t="s">
        <v>88</v>
      </c>
      <c r="J94"/>
      <c r="K94"/>
      <c r="L94"/>
      <c r="M94"/>
      <c r="N94"/>
      <c r="O94"/>
      <c r="P94"/>
      <c r="Q94"/>
      <c r="R94"/>
      <c r="S94"/>
      <c r="T94"/>
      <c r="U94"/>
      <c r="V94"/>
      <c r="W94"/>
      <c r="X94"/>
      <c r="Y94"/>
      <c r="Z94"/>
      <c r="AA94"/>
      <c r="AB94"/>
      <c r="AC94"/>
      <c r="AD94"/>
      <c r="AE94"/>
      <c r="AF94"/>
      <c r="AG94"/>
      <c r="AH94"/>
      <c r="AI94"/>
      <c r="AJ94"/>
      <c r="AK94"/>
      <c r="AL94"/>
      <c r="AM94"/>
      <c r="AN94"/>
      <c r="AO94"/>
      <c r="AP94"/>
      <c r="AQ94"/>
      <c r="AR94"/>
      <c r="AS94"/>
      <c r="AT94"/>
      <c r="AU94"/>
      <c r="AV94"/>
      <c r="AW94"/>
      <c r="AX94"/>
      <c r="AY94"/>
      <c r="AZ94"/>
      <c r="BA94"/>
      <c r="BB94"/>
      <c r="BC94"/>
      <c r="BD94"/>
      <c r="BE94"/>
      <c r="BF94"/>
      <c r="BG94"/>
      <c r="BH94"/>
      <c r="BI94"/>
    </row>
    <row r="95" spans="1:61" ht="150" x14ac:dyDescent="0.25">
      <c r="A95" s="1" t="s">
        <v>8</v>
      </c>
      <c r="B95" s="1">
        <v>90887</v>
      </c>
      <c r="C95" s="1"/>
      <c r="D95" s="6" t="s">
        <v>92</v>
      </c>
      <c r="E95" s="6" t="s">
        <v>85</v>
      </c>
      <c r="F95" s="6" t="s">
        <v>30</v>
      </c>
      <c r="G95" s="52">
        <v>91</v>
      </c>
      <c r="H95" s="6" t="s">
        <v>63</v>
      </c>
      <c r="I95" s="6" t="s">
        <v>93</v>
      </c>
    </row>
    <row r="96" spans="1:61" s="64" customFormat="1" ht="150" x14ac:dyDescent="0.25">
      <c r="A96" s="57" t="s">
        <v>24</v>
      </c>
      <c r="B96" s="60">
        <v>90887</v>
      </c>
      <c r="C96" s="53" t="s">
        <v>25</v>
      </c>
      <c r="D96" s="62" t="s">
        <v>92</v>
      </c>
      <c r="E96" s="62" t="s">
        <v>85</v>
      </c>
      <c r="F96" s="62" t="s">
        <v>30</v>
      </c>
      <c r="G96" s="65" t="s">
        <v>26</v>
      </c>
      <c r="H96" s="62" t="s">
        <v>63</v>
      </c>
      <c r="I96" s="62" t="s">
        <v>93</v>
      </c>
      <c r="J96"/>
      <c r="K96"/>
      <c r="L96"/>
      <c r="M96"/>
      <c r="N96"/>
      <c r="O96"/>
      <c r="P96"/>
      <c r="Q96"/>
      <c r="R96"/>
      <c r="S96"/>
      <c r="T96"/>
      <c r="U96"/>
      <c r="V96"/>
      <c r="W96"/>
      <c r="X96"/>
      <c r="Y96"/>
      <c r="Z96"/>
      <c r="AA96"/>
      <c r="AB96"/>
      <c r="AC96"/>
      <c r="AD96"/>
      <c r="AE96"/>
      <c r="AF96"/>
      <c r="AG96"/>
      <c r="AH96"/>
      <c r="AI96"/>
      <c r="AJ96"/>
      <c r="AK96"/>
      <c r="AL96"/>
      <c r="AM96"/>
      <c r="AN96"/>
      <c r="AO96"/>
      <c r="AP96"/>
      <c r="AQ96"/>
      <c r="AR96"/>
      <c r="AS96"/>
      <c r="AT96"/>
      <c r="AU96"/>
      <c r="AV96"/>
      <c r="AW96"/>
      <c r="AX96"/>
      <c r="AY96"/>
      <c r="AZ96"/>
      <c r="BA96"/>
      <c r="BB96"/>
      <c r="BC96"/>
      <c r="BD96"/>
      <c r="BE96"/>
      <c r="BF96"/>
      <c r="BG96"/>
      <c r="BH96"/>
      <c r="BI96"/>
    </row>
    <row r="97" spans="1:61" s="64" customFormat="1" ht="150" x14ac:dyDescent="0.25">
      <c r="A97" s="57" t="s">
        <v>24</v>
      </c>
      <c r="B97" s="60">
        <v>90887</v>
      </c>
      <c r="C97" s="53" t="s">
        <v>27</v>
      </c>
      <c r="D97" s="62" t="s">
        <v>92</v>
      </c>
      <c r="E97" s="62" t="s">
        <v>85</v>
      </c>
      <c r="F97" s="62" t="s">
        <v>30</v>
      </c>
      <c r="G97" s="65" t="s">
        <v>26</v>
      </c>
      <c r="H97" s="62" t="s">
        <v>63</v>
      </c>
      <c r="I97" s="62" t="s">
        <v>93</v>
      </c>
      <c r="J97"/>
      <c r="K97"/>
      <c r="L97"/>
      <c r="M97"/>
      <c r="N97"/>
      <c r="O97"/>
      <c r="P97"/>
      <c r="Q97"/>
      <c r="R97"/>
      <c r="S97"/>
      <c r="T97"/>
      <c r="U97"/>
      <c r="V97"/>
      <c r="W97"/>
      <c r="X97"/>
      <c r="Y97"/>
      <c r="Z97"/>
      <c r="AA97"/>
      <c r="AB97"/>
      <c r="AC97"/>
      <c r="AD97"/>
      <c r="AE97"/>
      <c r="AF97"/>
      <c r="AG97"/>
      <c r="AH97"/>
      <c r="AI97"/>
      <c r="AJ97"/>
      <c r="AK97"/>
      <c r="AL97"/>
      <c r="AM97"/>
      <c r="AN97"/>
      <c r="AO97"/>
      <c r="AP97"/>
      <c r="AQ97"/>
      <c r="AR97"/>
      <c r="AS97"/>
      <c r="AT97"/>
      <c r="AU97"/>
      <c r="AV97"/>
      <c r="AW97"/>
      <c r="AX97"/>
      <c r="AY97"/>
      <c r="AZ97"/>
      <c r="BA97"/>
      <c r="BB97"/>
      <c r="BC97"/>
      <c r="BD97"/>
      <c r="BE97"/>
      <c r="BF97"/>
      <c r="BG97"/>
      <c r="BH97"/>
      <c r="BI97"/>
    </row>
    <row r="98" spans="1:61" x14ac:dyDescent="0.25">
      <c r="A98" s="1" t="s">
        <v>8</v>
      </c>
      <c r="B98" s="1">
        <v>96130</v>
      </c>
      <c r="C98" s="1"/>
      <c r="D98" s="6" t="s">
        <v>94</v>
      </c>
      <c r="E98" s="6" t="s">
        <v>95</v>
      </c>
      <c r="F98" s="6" t="s">
        <v>96</v>
      </c>
      <c r="G98" s="52">
        <v>124</v>
      </c>
      <c r="H98" s="6" t="s">
        <v>18</v>
      </c>
      <c r="I98" s="6"/>
    </row>
    <row r="99" spans="1:61" s="64" customFormat="1" ht="30" x14ac:dyDescent="0.25">
      <c r="A99" s="57" t="s">
        <v>24</v>
      </c>
      <c r="B99" s="60">
        <v>96130</v>
      </c>
      <c r="C99" s="53" t="s">
        <v>25</v>
      </c>
      <c r="D99" s="62" t="s">
        <v>94</v>
      </c>
      <c r="E99" s="62" t="s">
        <v>95</v>
      </c>
      <c r="F99" s="62" t="s">
        <v>96</v>
      </c>
      <c r="G99" s="65" t="s">
        <v>26</v>
      </c>
      <c r="H99" s="62" t="s">
        <v>18</v>
      </c>
      <c r="I99" s="62"/>
      <c r="J99"/>
      <c r="K99"/>
      <c r="L99"/>
      <c r="M99"/>
      <c r="N99"/>
      <c r="O99"/>
      <c r="P99"/>
      <c r="Q99"/>
      <c r="R99"/>
      <c r="S99"/>
      <c r="T99"/>
      <c r="U99"/>
      <c r="V99"/>
      <c r="W99"/>
      <c r="X99"/>
      <c r="Y99"/>
      <c r="Z99"/>
      <c r="AA99"/>
      <c r="AB99"/>
      <c r="AC99"/>
      <c r="AD99"/>
      <c r="AE99"/>
      <c r="AF99"/>
      <c r="AG99"/>
      <c r="AH99"/>
      <c r="AI99"/>
      <c r="AJ99"/>
      <c r="AK99"/>
      <c r="AL99"/>
      <c r="AM99"/>
      <c r="AN99"/>
      <c r="AO99"/>
      <c r="AP99"/>
      <c r="AQ99"/>
      <c r="AR99"/>
      <c r="AS99"/>
      <c r="AT99"/>
      <c r="AU99"/>
      <c r="AV99"/>
      <c r="AW99"/>
      <c r="AX99"/>
      <c r="AY99"/>
      <c r="AZ99"/>
      <c r="BA99"/>
      <c r="BB99"/>
      <c r="BC99"/>
      <c r="BD99"/>
      <c r="BE99"/>
      <c r="BF99"/>
      <c r="BG99"/>
      <c r="BH99"/>
      <c r="BI99"/>
    </row>
    <row r="100" spans="1:61" s="64" customFormat="1" ht="30" x14ac:dyDescent="0.25">
      <c r="A100" s="57" t="s">
        <v>24</v>
      </c>
      <c r="B100" s="60">
        <v>96130</v>
      </c>
      <c r="C100" s="53" t="s">
        <v>27</v>
      </c>
      <c r="D100" s="62" t="s">
        <v>94</v>
      </c>
      <c r="E100" s="62" t="s">
        <v>95</v>
      </c>
      <c r="F100" s="62" t="s">
        <v>96</v>
      </c>
      <c r="G100" s="65" t="s">
        <v>26</v>
      </c>
      <c r="H100" s="62" t="s">
        <v>18</v>
      </c>
      <c r="I100" s="62"/>
      <c r="J100"/>
      <c r="K100"/>
      <c r="L100"/>
      <c r="M100"/>
      <c r="N100"/>
      <c r="O100"/>
      <c r="P100"/>
      <c r="Q100"/>
      <c r="R100"/>
      <c r="S100"/>
      <c r="T100"/>
      <c r="U100"/>
      <c r="V100"/>
      <c r="W100"/>
      <c r="X100"/>
      <c r="Y100"/>
      <c r="Z100"/>
      <c r="AA100"/>
      <c r="AB100"/>
      <c r="AC100"/>
      <c r="AD100"/>
      <c r="AE100"/>
      <c r="AF100"/>
      <c r="AG100"/>
      <c r="AH100"/>
      <c r="AI100"/>
      <c r="AJ100"/>
      <c r="AK100"/>
      <c r="AL100"/>
      <c r="AM100"/>
      <c r="AN100"/>
      <c r="AO100"/>
      <c r="AP100"/>
      <c r="AQ100"/>
      <c r="AR100"/>
      <c r="AS100"/>
      <c r="AT100"/>
      <c r="AU100"/>
      <c r="AV100"/>
      <c r="AW100"/>
      <c r="AX100"/>
      <c r="AY100"/>
      <c r="AZ100"/>
      <c r="BA100"/>
      <c r="BB100"/>
      <c r="BC100"/>
      <c r="BD100"/>
      <c r="BE100"/>
      <c r="BF100"/>
      <c r="BG100"/>
      <c r="BH100"/>
      <c r="BI100"/>
    </row>
    <row r="101" spans="1:61" x14ac:dyDescent="0.25">
      <c r="A101" s="3" t="s">
        <v>8</v>
      </c>
      <c r="B101" s="3">
        <v>96131</v>
      </c>
      <c r="C101" s="3"/>
      <c r="D101" s="10" t="s">
        <v>97</v>
      </c>
      <c r="E101" s="10" t="s">
        <v>95</v>
      </c>
      <c r="F101" s="10" t="s">
        <v>96</v>
      </c>
      <c r="G101" s="52">
        <v>110</v>
      </c>
      <c r="H101" s="13" t="s">
        <v>18</v>
      </c>
      <c r="I101" s="10"/>
    </row>
    <row r="102" spans="1:61" s="64" customFormat="1" ht="30" x14ac:dyDescent="0.25">
      <c r="A102" s="57" t="s">
        <v>24</v>
      </c>
      <c r="B102" s="66">
        <v>96131</v>
      </c>
      <c r="C102" s="53" t="s">
        <v>25</v>
      </c>
      <c r="D102" s="67" t="s">
        <v>97</v>
      </c>
      <c r="E102" s="67" t="s">
        <v>95</v>
      </c>
      <c r="F102" s="67" t="s">
        <v>96</v>
      </c>
      <c r="G102" s="65" t="s">
        <v>26</v>
      </c>
      <c r="H102" s="68" t="s">
        <v>18</v>
      </c>
      <c r="I102" s="67"/>
      <c r="J102"/>
      <c r="K102"/>
      <c r="L102"/>
      <c r="M102"/>
      <c r="N102"/>
      <c r="O102"/>
      <c r="P102"/>
      <c r="Q102"/>
      <c r="R102"/>
      <c r="S102"/>
      <c r="T102"/>
      <c r="U102"/>
      <c r="V102"/>
      <c r="W102"/>
      <c r="X102"/>
      <c r="Y102"/>
      <c r="Z102"/>
      <c r="AA102"/>
      <c r="AB102"/>
      <c r="AC102"/>
      <c r="AD102"/>
      <c r="AE102"/>
      <c r="AF102"/>
      <c r="AG102"/>
      <c r="AH102"/>
      <c r="AI102"/>
      <c r="AJ102"/>
      <c r="AK102"/>
      <c r="AL102"/>
      <c r="AM102"/>
      <c r="AN102"/>
      <c r="AO102"/>
      <c r="AP102"/>
      <c r="AQ102"/>
      <c r="AR102"/>
      <c r="AS102"/>
      <c r="AT102"/>
      <c r="AU102"/>
      <c r="AV102"/>
      <c r="AW102"/>
      <c r="AX102"/>
      <c r="AY102"/>
      <c r="AZ102"/>
      <c r="BA102"/>
      <c r="BB102"/>
      <c r="BC102"/>
      <c r="BD102"/>
      <c r="BE102"/>
      <c r="BF102"/>
      <c r="BG102"/>
      <c r="BH102"/>
      <c r="BI102"/>
    </row>
    <row r="103" spans="1:61" s="64" customFormat="1" ht="30" x14ac:dyDescent="0.25">
      <c r="A103" s="57" t="s">
        <v>24</v>
      </c>
      <c r="B103" s="66">
        <v>96131</v>
      </c>
      <c r="C103" s="53" t="s">
        <v>27</v>
      </c>
      <c r="D103" s="67" t="s">
        <v>97</v>
      </c>
      <c r="E103" s="67" t="s">
        <v>95</v>
      </c>
      <c r="F103" s="67" t="s">
        <v>96</v>
      </c>
      <c r="G103" s="65" t="s">
        <v>26</v>
      </c>
      <c r="H103" s="68" t="s">
        <v>18</v>
      </c>
      <c r="I103" s="67"/>
      <c r="J103"/>
      <c r="K103"/>
      <c r="L103"/>
      <c r="M103"/>
      <c r="N103"/>
      <c r="O103"/>
      <c r="P103"/>
      <c r="Q103"/>
      <c r="R103"/>
      <c r="S103"/>
      <c r="T103"/>
      <c r="U103"/>
      <c r="V103"/>
      <c r="W103"/>
      <c r="X103"/>
      <c r="Y103"/>
      <c r="Z103"/>
      <c r="AA103"/>
      <c r="AB103"/>
      <c r="AC103"/>
      <c r="AD103"/>
      <c r="AE103"/>
      <c r="AF103"/>
      <c r="AG103"/>
      <c r="AH103"/>
      <c r="AI103"/>
      <c r="AJ103"/>
      <c r="AK103"/>
      <c r="AL103"/>
      <c r="AM103"/>
      <c r="AN103"/>
      <c r="AO103"/>
      <c r="AP103"/>
      <c r="AQ103"/>
      <c r="AR103"/>
      <c r="AS103"/>
      <c r="AT103"/>
      <c r="AU103"/>
      <c r="AV103"/>
      <c r="AW103"/>
      <c r="AX103"/>
      <c r="AY103"/>
      <c r="AZ103"/>
      <c r="BA103"/>
      <c r="BB103"/>
      <c r="BC103"/>
      <c r="BD103"/>
      <c r="BE103"/>
      <c r="BF103"/>
      <c r="BG103"/>
      <c r="BH103"/>
      <c r="BI103"/>
    </row>
    <row r="104" spans="1:61" ht="45" x14ac:dyDescent="0.25">
      <c r="A104" s="1" t="s">
        <v>8</v>
      </c>
      <c r="B104" s="1">
        <v>96136</v>
      </c>
      <c r="C104" s="1"/>
      <c r="D104" s="6" t="s">
        <v>98</v>
      </c>
      <c r="E104" s="8" t="s">
        <v>95</v>
      </c>
      <c r="F104" s="6" t="s">
        <v>99</v>
      </c>
      <c r="G104" s="52">
        <v>55</v>
      </c>
      <c r="H104" s="6" t="s">
        <v>18</v>
      </c>
      <c r="I104" s="6"/>
    </row>
    <row r="105" spans="1:61" s="64" customFormat="1" ht="45" x14ac:dyDescent="0.25">
      <c r="A105" s="57" t="s">
        <v>24</v>
      </c>
      <c r="B105" s="60">
        <v>96136</v>
      </c>
      <c r="C105" s="53" t="s">
        <v>25</v>
      </c>
      <c r="D105" s="62" t="s">
        <v>98</v>
      </c>
      <c r="E105" s="69" t="s">
        <v>95</v>
      </c>
      <c r="F105" s="62" t="s">
        <v>99</v>
      </c>
      <c r="G105" s="65" t="s">
        <v>26</v>
      </c>
      <c r="H105" s="62" t="s">
        <v>18</v>
      </c>
      <c r="I105" s="62"/>
      <c r="J105"/>
      <c r="K105"/>
      <c r="L105"/>
      <c r="M105"/>
      <c r="N105"/>
      <c r="O105"/>
      <c r="P105"/>
      <c r="Q105"/>
      <c r="R105"/>
      <c r="S105"/>
      <c r="T105"/>
      <c r="U105"/>
      <c r="V105"/>
      <c r="W105"/>
      <c r="X105"/>
      <c r="Y105"/>
      <c r="Z105"/>
      <c r="AA105"/>
      <c r="AB105"/>
      <c r="AC105"/>
      <c r="AD105"/>
      <c r="AE105"/>
      <c r="AF105"/>
      <c r="AG105"/>
      <c r="AH105"/>
      <c r="AI105"/>
      <c r="AJ105"/>
      <c r="AK105"/>
      <c r="AL105"/>
      <c r="AM105"/>
      <c r="AN105"/>
      <c r="AO105"/>
      <c r="AP105"/>
      <c r="AQ105"/>
      <c r="AR105"/>
      <c r="AS105"/>
      <c r="AT105"/>
      <c r="AU105"/>
      <c r="AV105"/>
      <c r="AW105"/>
      <c r="AX105"/>
      <c r="AY105"/>
      <c r="AZ105"/>
      <c r="BA105"/>
      <c r="BB105"/>
      <c r="BC105"/>
      <c r="BD105"/>
      <c r="BE105"/>
      <c r="BF105"/>
      <c r="BG105"/>
      <c r="BH105"/>
      <c r="BI105"/>
    </row>
    <row r="106" spans="1:61" s="64" customFormat="1" ht="45" x14ac:dyDescent="0.25">
      <c r="A106" s="57" t="s">
        <v>24</v>
      </c>
      <c r="B106" s="60">
        <v>96136</v>
      </c>
      <c r="C106" s="53" t="s">
        <v>27</v>
      </c>
      <c r="D106" s="62" t="s">
        <v>98</v>
      </c>
      <c r="E106" s="69" t="s">
        <v>95</v>
      </c>
      <c r="F106" s="62" t="s">
        <v>99</v>
      </c>
      <c r="G106" s="65" t="s">
        <v>26</v>
      </c>
      <c r="H106" s="62" t="s">
        <v>18</v>
      </c>
      <c r="I106" s="62"/>
      <c r="J106"/>
      <c r="K106"/>
      <c r="L106"/>
      <c r="M106"/>
      <c r="N106"/>
      <c r="O106"/>
      <c r="P106"/>
      <c r="Q106"/>
      <c r="R106"/>
      <c r="S106"/>
      <c r="T106"/>
      <c r="U106"/>
      <c r="V106"/>
      <c r="W106"/>
      <c r="X106"/>
      <c r="Y106"/>
      <c r="Z106"/>
      <c r="AA106"/>
      <c r="AB106"/>
      <c r="AC106"/>
      <c r="AD106"/>
      <c r="AE106"/>
      <c r="AF106"/>
      <c r="AG106"/>
      <c r="AH106"/>
      <c r="AI106"/>
      <c r="AJ106"/>
      <c r="AK106"/>
      <c r="AL106"/>
      <c r="AM106"/>
      <c r="AN106"/>
      <c r="AO106"/>
      <c r="AP106"/>
      <c r="AQ106"/>
      <c r="AR106"/>
      <c r="AS106"/>
      <c r="AT106"/>
      <c r="AU106"/>
      <c r="AV106"/>
      <c r="AW106"/>
      <c r="AX106"/>
      <c r="AY106"/>
      <c r="AZ106"/>
      <c r="BA106"/>
      <c r="BB106"/>
      <c r="BC106"/>
      <c r="BD106"/>
      <c r="BE106"/>
      <c r="BF106"/>
      <c r="BG106"/>
      <c r="BH106"/>
      <c r="BI106"/>
    </row>
    <row r="107" spans="1:61" ht="45" x14ac:dyDescent="0.25">
      <c r="A107" s="1" t="s">
        <v>8</v>
      </c>
      <c r="B107" s="1">
        <v>96137</v>
      </c>
      <c r="C107" s="1"/>
      <c r="D107" s="6" t="s">
        <v>100</v>
      </c>
      <c r="E107" s="8" t="s">
        <v>95</v>
      </c>
      <c r="F107" s="6" t="s">
        <v>99</v>
      </c>
      <c r="G107" s="52">
        <v>55</v>
      </c>
      <c r="H107" s="6" t="s">
        <v>18</v>
      </c>
      <c r="I107" s="6"/>
    </row>
    <row r="108" spans="1:61" s="64" customFormat="1" ht="45" x14ac:dyDescent="0.25">
      <c r="A108" s="57" t="s">
        <v>24</v>
      </c>
      <c r="B108" s="60">
        <v>96137</v>
      </c>
      <c r="C108" s="53" t="s">
        <v>25</v>
      </c>
      <c r="D108" s="62" t="s">
        <v>100</v>
      </c>
      <c r="E108" s="69" t="s">
        <v>95</v>
      </c>
      <c r="F108" s="62" t="s">
        <v>99</v>
      </c>
      <c r="G108" s="65" t="s">
        <v>26</v>
      </c>
      <c r="H108" s="62" t="s">
        <v>18</v>
      </c>
      <c r="I108" s="62"/>
      <c r="J108"/>
      <c r="K108"/>
      <c r="L108"/>
      <c r="M108"/>
      <c r="N108"/>
      <c r="O108"/>
      <c r="P108"/>
      <c r="Q108"/>
      <c r="R108"/>
      <c r="S108"/>
      <c r="T108"/>
      <c r="U108"/>
      <c r="V108"/>
      <c r="W108"/>
      <c r="X108"/>
      <c r="Y108"/>
      <c r="Z108"/>
      <c r="AA108"/>
      <c r="AB108"/>
      <c r="AC108"/>
      <c r="AD108"/>
      <c r="AE108"/>
      <c r="AF108"/>
      <c r="AG108"/>
      <c r="AH108"/>
      <c r="AI108"/>
      <c r="AJ108"/>
      <c r="AK108"/>
      <c r="AL108"/>
      <c r="AM108"/>
      <c r="AN108"/>
      <c r="AO108"/>
      <c r="AP108"/>
      <c r="AQ108"/>
      <c r="AR108"/>
      <c r="AS108"/>
      <c r="AT108"/>
      <c r="AU108"/>
      <c r="AV108"/>
      <c r="AW108"/>
      <c r="AX108"/>
      <c r="AY108"/>
      <c r="AZ108"/>
      <c r="BA108"/>
      <c r="BB108"/>
      <c r="BC108"/>
      <c r="BD108"/>
      <c r="BE108"/>
      <c r="BF108"/>
      <c r="BG108"/>
      <c r="BH108"/>
      <c r="BI108"/>
    </row>
    <row r="109" spans="1:61" s="64" customFormat="1" ht="45" x14ac:dyDescent="0.25">
      <c r="A109" s="57" t="s">
        <v>24</v>
      </c>
      <c r="B109" s="60">
        <v>96137</v>
      </c>
      <c r="C109" s="53" t="s">
        <v>27</v>
      </c>
      <c r="D109" s="62" t="s">
        <v>100</v>
      </c>
      <c r="E109" s="69" t="s">
        <v>95</v>
      </c>
      <c r="F109" s="62" t="s">
        <v>99</v>
      </c>
      <c r="G109" s="65" t="s">
        <v>26</v>
      </c>
      <c r="H109" s="62" t="s">
        <v>18</v>
      </c>
      <c r="I109" s="62"/>
      <c r="J109"/>
      <c r="K109"/>
      <c r="L109"/>
      <c r="M109"/>
      <c r="N109"/>
      <c r="O109"/>
      <c r="P109"/>
      <c r="Q109"/>
      <c r="R109"/>
      <c r="S109"/>
      <c r="T109"/>
      <c r="U109"/>
      <c r="V109"/>
      <c r="W109"/>
      <c r="X109"/>
      <c r="Y109"/>
      <c r="Z109"/>
      <c r="AA109"/>
      <c r="AB109"/>
      <c r="AC109"/>
      <c r="AD109"/>
      <c r="AE109"/>
      <c r="AF109"/>
      <c r="AG109"/>
      <c r="AH109"/>
      <c r="AI109"/>
      <c r="AJ109"/>
      <c r="AK109"/>
      <c r="AL109"/>
      <c r="AM109"/>
      <c r="AN109"/>
      <c r="AO109"/>
      <c r="AP109"/>
      <c r="AQ109"/>
      <c r="AR109"/>
      <c r="AS109"/>
      <c r="AT109"/>
      <c r="AU109"/>
      <c r="AV109"/>
      <c r="AW109"/>
      <c r="AX109"/>
      <c r="AY109"/>
      <c r="AZ109"/>
      <c r="BA109"/>
      <c r="BB109"/>
      <c r="BC109"/>
      <c r="BD109"/>
      <c r="BE109"/>
      <c r="BF109"/>
      <c r="BG109"/>
      <c r="BH109"/>
      <c r="BI109"/>
    </row>
    <row r="110" spans="1:61" ht="45" x14ac:dyDescent="0.25">
      <c r="A110" s="1" t="s">
        <v>8</v>
      </c>
      <c r="B110" s="1">
        <v>96202</v>
      </c>
      <c r="C110" s="1"/>
      <c r="D110" s="6" t="s">
        <v>66</v>
      </c>
      <c r="E110" s="8" t="s">
        <v>62</v>
      </c>
      <c r="F110" s="6" t="s">
        <v>30</v>
      </c>
      <c r="G110" s="52">
        <v>65</v>
      </c>
      <c r="H110" s="6" t="s">
        <v>18</v>
      </c>
      <c r="I110" s="6"/>
    </row>
    <row r="111" spans="1:61" ht="60" x14ac:dyDescent="0.25">
      <c r="A111" s="1" t="s">
        <v>8</v>
      </c>
      <c r="B111" s="1">
        <v>96203</v>
      </c>
      <c r="C111" s="1"/>
      <c r="D111" s="6" t="s">
        <v>66</v>
      </c>
      <c r="E111" s="8" t="s">
        <v>68</v>
      </c>
      <c r="F111" s="6" t="s">
        <v>12</v>
      </c>
      <c r="G111" s="7">
        <v>17</v>
      </c>
      <c r="H111" s="6" t="s">
        <v>18</v>
      </c>
      <c r="I111" s="6"/>
    </row>
    <row r="112" spans="1:61" ht="90" x14ac:dyDescent="0.25">
      <c r="A112" s="2" t="s">
        <v>8</v>
      </c>
      <c r="B112" s="2">
        <v>97151</v>
      </c>
      <c r="C112" s="2"/>
      <c r="D112" s="2" t="s">
        <v>101</v>
      </c>
      <c r="E112" s="2" t="s">
        <v>102</v>
      </c>
      <c r="F112" s="2" t="s">
        <v>17</v>
      </c>
      <c r="G112" s="9">
        <v>35</v>
      </c>
      <c r="H112" s="2" t="s">
        <v>18</v>
      </c>
      <c r="I112" s="6"/>
    </row>
    <row r="113" spans="1:61" s="64" customFormat="1" ht="90" x14ac:dyDescent="0.25">
      <c r="A113" s="57" t="s">
        <v>24</v>
      </c>
      <c r="B113" s="70">
        <v>97151</v>
      </c>
      <c r="C113" s="53" t="s">
        <v>25</v>
      </c>
      <c r="D113" s="70" t="s">
        <v>101</v>
      </c>
      <c r="E113" s="70" t="s">
        <v>102</v>
      </c>
      <c r="F113" s="70" t="s">
        <v>17</v>
      </c>
      <c r="G113" s="65" t="s">
        <v>26</v>
      </c>
      <c r="H113" s="70" t="s">
        <v>18</v>
      </c>
      <c r="I113" s="62"/>
      <c r="J113"/>
      <c r="K113"/>
      <c r="L113"/>
      <c r="M113"/>
      <c r="N113"/>
      <c r="O113"/>
      <c r="P113"/>
      <c r="Q113"/>
      <c r="R113"/>
      <c r="S113"/>
      <c r="T113"/>
      <c r="U113"/>
      <c r="V113"/>
      <c r="W113"/>
      <c r="X113"/>
      <c r="Y113"/>
      <c r="Z113"/>
      <c r="AA113"/>
      <c r="AB113"/>
      <c r="AC113"/>
      <c r="AD113"/>
      <c r="AE113"/>
      <c r="AF113"/>
      <c r="AG113"/>
      <c r="AH113"/>
      <c r="AI113"/>
      <c r="AJ113"/>
      <c r="AK113"/>
      <c r="AL113"/>
      <c r="AM113"/>
      <c r="AN113"/>
      <c r="AO113"/>
      <c r="AP113"/>
      <c r="AQ113"/>
      <c r="AR113"/>
      <c r="AS113"/>
      <c r="AT113"/>
      <c r="AU113"/>
      <c r="AV113"/>
      <c r="AW113"/>
      <c r="AX113"/>
      <c r="AY113"/>
      <c r="AZ113"/>
      <c r="BA113"/>
      <c r="BB113"/>
      <c r="BC113"/>
      <c r="BD113"/>
      <c r="BE113"/>
      <c r="BF113"/>
      <c r="BG113"/>
      <c r="BH113"/>
      <c r="BI113"/>
    </row>
    <row r="114" spans="1:61" s="64" customFormat="1" ht="90" x14ac:dyDescent="0.25">
      <c r="A114" s="57" t="s">
        <v>24</v>
      </c>
      <c r="B114" s="70">
        <v>97151</v>
      </c>
      <c r="C114" s="53" t="s">
        <v>27</v>
      </c>
      <c r="D114" s="70" t="s">
        <v>101</v>
      </c>
      <c r="E114" s="70" t="s">
        <v>102</v>
      </c>
      <c r="F114" s="70" t="s">
        <v>17</v>
      </c>
      <c r="G114" s="65" t="s">
        <v>26</v>
      </c>
      <c r="H114" s="70" t="s">
        <v>18</v>
      </c>
      <c r="I114" s="62"/>
      <c r="J114"/>
      <c r="K114"/>
      <c r="L114"/>
      <c r="M114"/>
      <c r="N114"/>
      <c r="O114"/>
      <c r="P114"/>
      <c r="Q114"/>
      <c r="R114"/>
      <c r="S114"/>
      <c r="T114"/>
      <c r="U114"/>
      <c r="V114"/>
      <c r="W114"/>
      <c r="X114"/>
      <c r="Y114"/>
      <c r="Z114"/>
      <c r="AA114"/>
      <c r="AB114"/>
      <c r="AC114"/>
      <c r="AD114"/>
      <c r="AE114"/>
      <c r="AF114"/>
      <c r="AG114"/>
      <c r="AH114"/>
      <c r="AI114"/>
      <c r="AJ114"/>
      <c r="AK114"/>
      <c r="AL114"/>
      <c r="AM114"/>
      <c r="AN114"/>
      <c r="AO114"/>
      <c r="AP114"/>
      <c r="AQ114"/>
      <c r="AR114"/>
      <c r="AS114"/>
      <c r="AT114"/>
      <c r="AU114"/>
      <c r="AV114"/>
      <c r="AW114"/>
      <c r="AX114"/>
      <c r="AY114"/>
      <c r="AZ114"/>
      <c r="BA114"/>
      <c r="BB114"/>
      <c r="BC114"/>
      <c r="BD114"/>
      <c r="BE114"/>
      <c r="BF114"/>
      <c r="BG114"/>
      <c r="BH114"/>
      <c r="BI114"/>
    </row>
    <row r="115" spans="1:61" ht="120" x14ac:dyDescent="0.25">
      <c r="A115" s="1" t="s">
        <v>8</v>
      </c>
      <c r="B115" s="1">
        <v>97152</v>
      </c>
      <c r="C115" s="1"/>
      <c r="D115" s="6" t="s">
        <v>103</v>
      </c>
      <c r="E115" s="8" t="s">
        <v>104</v>
      </c>
      <c r="F115" s="6" t="s">
        <v>17</v>
      </c>
      <c r="G115" s="7">
        <v>19</v>
      </c>
      <c r="H115" s="6" t="s">
        <v>18</v>
      </c>
      <c r="I115" s="6"/>
    </row>
    <row r="116" spans="1:61" s="64" customFormat="1" ht="120" x14ac:dyDescent="0.25">
      <c r="A116" s="57" t="s">
        <v>24</v>
      </c>
      <c r="B116" s="60">
        <v>97152</v>
      </c>
      <c r="C116" s="53" t="s">
        <v>25</v>
      </c>
      <c r="D116" s="62" t="s">
        <v>103</v>
      </c>
      <c r="E116" s="69" t="s">
        <v>104</v>
      </c>
      <c r="F116" s="62" t="s">
        <v>17</v>
      </c>
      <c r="G116" s="65" t="s">
        <v>26</v>
      </c>
      <c r="H116" s="62" t="s">
        <v>18</v>
      </c>
      <c r="I116" s="62"/>
      <c r="J116"/>
      <c r="K116"/>
      <c r="L116"/>
      <c r="M116"/>
      <c r="N116"/>
      <c r="O116"/>
      <c r="P116"/>
      <c r="Q116"/>
      <c r="R116"/>
      <c r="S116"/>
      <c r="T116"/>
      <c r="U116"/>
      <c r="V116"/>
      <c r="W116"/>
      <c r="X116"/>
      <c r="Y116"/>
      <c r="Z116"/>
      <c r="AA116"/>
      <c r="AB116"/>
      <c r="AC116"/>
      <c r="AD116"/>
      <c r="AE116"/>
      <c r="AF116"/>
      <c r="AG116"/>
      <c r="AH116"/>
      <c r="AI116"/>
      <c r="AJ116"/>
      <c r="AK116"/>
      <c r="AL116"/>
      <c r="AM116"/>
      <c r="AN116"/>
      <c r="AO116"/>
      <c r="AP116"/>
      <c r="AQ116"/>
      <c r="AR116"/>
      <c r="AS116"/>
      <c r="AT116"/>
      <c r="AU116"/>
      <c r="AV116"/>
      <c r="AW116"/>
      <c r="AX116"/>
      <c r="AY116"/>
      <c r="AZ116"/>
      <c r="BA116"/>
      <c r="BB116"/>
      <c r="BC116"/>
      <c r="BD116"/>
      <c r="BE116"/>
      <c r="BF116"/>
      <c r="BG116"/>
      <c r="BH116"/>
      <c r="BI116"/>
    </row>
    <row r="117" spans="1:61" s="64" customFormat="1" ht="120" x14ac:dyDescent="0.25">
      <c r="A117" s="57" t="s">
        <v>24</v>
      </c>
      <c r="B117" s="60">
        <v>97152</v>
      </c>
      <c r="C117" s="53" t="s">
        <v>27</v>
      </c>
      <c r="D117" s="62" t="s">
        <v>103</v>
      </c>
      <c r="E117" s="69" t="s">
        <v>104</v>
      </c>
      <c r="F117" s="62" t="s">
        <v>17</v>
      </c>
      <c r="G117" s="65" t="s">
        <v>26</v>
      </c>
      <c r="H117" s="62" t="s">
        <v>18</v>
      </c>
      <c r="I117" s="62"/>
      <c r="J117"/>
      <c r="K117"/>
      <c r="L117"/>
      <c r="M117"/>
      <c r="N117"/>
      <c r="O117"/>
      <c r="P117"/>
      <c r="Q117"/>
      <c r="R117"/>
      <c r="S117"/>
      <c r="T117"/>
      <c r="U117"/>
      <c r="V117"/>
      <c r="W117"/>
      <c r="X117"/>
      <c r="Y117"/>
      <c r="Z117"/>
      <c r="AA117"/>
      <c r="AB117"/>
      <c r="AC117"/>
      <c r="AD117"/>
      <c r="AE117"/>
      <c r="AF117"/>
      <c r="AG117"/>
      <c r="AH117"/>
      <c r="AI117"/>
      <c r="AJ117"/>
      <c r="AK117"/>
      <c r="AL117"/>
      <c r="AM117"/>
      <c r="AN117"/>
      <c r="AO117"/>
      <c r="AP117"/>
      <c r="AQ117"/>
      <c r="AR117"/>
      <c r="AS117"/>
      <c r="AT117"/>
      <c r="AU117"/>
      <c r="AV117"/>
      <c r="AW117"/>
      <c r="AX117"/>
      <c r="AY117"/>
      <c r="AZ117"/>
      <c r="BA117"/>
      <c r="BB117"/>
      <c r="BC117"/>
      <c r="BD117"/>
      <c r="BE117"/>
      <c r="BF117"/>
      <c r="BG117"/>
      <c r="BH117"/>
      <c r="BI117"/>
    </row>
    <row r="118" spans="1:61" ht="120" x14ac:dyDescent="0.25">
      <c r="A118" s="2" t="s">
        <v>8</v>
      </c>
      <c r="B118" s="2">
        <v>97153</v>
      </c>
      <c r="C118" s="2"/>
      <c r="D118" s="2" t="s">
        <v>105</v>
      </c>
      <c r="E118" s="2" t="s">
        <v>104</v>
      </c>
      <c r="F118" s="2" t="s">
        <v>17</v>
      </c>
      <c r="G118" s="9">
        <v>14</v>
      </c>
      <c r="H118" s="2" t="s">
        <v>18</v>
      </c>
      <c r="I118" s="6"/>
    </row>
    <row r="119" spans="1:61" s="64" customFormat="1" ht="120" x14ac:dyDescent="0.25">
      <c r="A119" s="57" t="s">
        <v>24</v>
      </c>
      <c r="B119" s="70">
        <v>97153</v>
      </c>
      <c r="C119" s="53" t="s">
        <v>25</v>
      </c>
      <c r="D119" s="70" t="s">
        <v>105</v>
      </c>
      <c r="E119" s="70" t="s">
        <v>104</v>
      </c>
      <c r="F119" s="70" t="s">
        <v>17</v>
      </c>
      <c r="G119" s="65" t="s">
        <v>26</v>
      </c>
      <c r="H119" s="70" t="s">
        <v>18</v>
      </c>
      <c r="I119" s="62"/>
      <c r="J119"/>
      <c r="K119"/>
      <c r="L119"/>
      <c r="M119"/>
      <c r="N119"/>
      <c r="O119"/>
      <c r="P119"/>
      <c r="Q119"/>
      <c r="R119"/>
      <c r="S119"/>
      <c r="T119"/>
      <c r="U119"/>
      <c r="V119"/>
      <c r="W119"/>
      <c r="X119"/>
      <c r="Y119"/>
      <c r="Z119"/>
      <c r="AA119"/>
      <c r="AB119"/>
      <c r="AC119"/>
      <c r="AD119"/>
      <c r="AE119"/>
      <c r="AF119"/>
      <c r="AG119"/>
      <c r="AH119"/>
      <c r="AI119"/>
      <c r="AJ119"/>
      <c r="AK119"/>
      <c r="AL119"/>
      <c r="AM119"/>
      <c r="AN119"/>
      <c r="AO119"/>
      <c r="AP119"/>
      <c r="AQ119"/>
      <c r="AR119"/>
      <c r="AS119"/>
      <c r="AT119"/>
      <c r="AU119"/>
      <c r="AV119"/>
      <c r="AW119"/>
      <c r="AX119"/>
      <c r="AY119"/>
      <c r="AZ119"/>
      <c r="BA119"/>
      <c r="BB119"/>
      <c r="BC119"/>
      <c r="BD119"/>
      <c r="BE119"/>
      <c r="BF119"/>
      <c r="BG119"/>
      <c r="BH119"/>
      <c r="BI119"/>
    </row>
    <row r="120" spans="1:61" s="64" customFormat="1" ht="120" x14ac:dyDescent="0.25">
      <c r="A120" s="57" t="s">
        <v>24</v>
      </c>
      <c r="B120" s="70">
        <v>97153</v>
      </c>
      <c r="C120" s="53" t="s">
        <v>27</v>
      </c>
      <c r="D120" s="70" t="s">
        <v>105</v>
      </c>
      <c r="E120" s="70" t="s">
        <v>104</v>
      </c>
      <c r="F120" s="70" t="s">
        <v>17</v>
      </c>
      <c r="G120" s="65" t="s">
        <v>26</v>
      </c>
      <c r="H120" s="70" t="s">
        <v>18</v>
      </c>
      <c r="I120" s="62"/>
      <c r="J120"/>
      <c r="K120"/>
      <c r="L120"/>
      <c r="M120"/>
      <c r="N120"/>
      <c r="O120"/>
      <c r="P120"/>
      <c r="Q120"/>
      <c r="R120"/>
      <c r="S120"/>
      <c r="T120"/>
      <c r="U120"/>
      <c r="V120"/>
      <c r="W120"/>
      <c r="X120"/>
      <c r="Y120"/>
      <c r="Z120"/>
      <c r="AA120"/>
      <c r="AB120"/>
      <c r="AC120"/>
      <c r="AD120"/>
      <c r="AE120"/>
      <c r="AF120"/>
      <c r="AG120"/>
      <c r="AH120"/>
      <c r="AI120"/>
      <c r="AJ120"/>
      <c r="AK120"/>
      <c r="AL120"/>
      <c r="AM120"/>
      <c r="AN120"/>
      <c r="AO120"/>
      <c r="AP120"/>
      <c r="AQ120"/>
      <c r="AR120"/>
      <c r="AS120"/>
      <c r="AT120"/>
      <c r="AU120"/>
      <c r="AV120"/>
      <c r="AW120"/>
      <c r="AX120"/>
      <c r="AY120"/>
      <c r="AZ120"/>
      <c r="BA120"/>
      <c r="BB120"/>
      <c r="BC120"/>
      <c r="BD120"/>
      <c r="BE120"/>
      <c r="BF120"/>
      <c r="BG120"/>
      <c r="BH120"/>
      <c r="BI120"/>
    </row>
    <row r="121" spans="1:61" ht="120" x14ac:dyDescent="0.25">
      <c r="A121" s="1" t="s">
        <v>8</v>
      </c>
      <c r="B121" s="1">
        <v>97154</v>
      </c>
      <c r="C121" s="1"/>
      <c r="D121" s="6" t="s">
        <v>106</v>
      </c>
      <c r="E121" s="8" t="s">
        <v>104</v>
      </c>
      <c r="F121" s="6" t="s">
        <v>17</v>
      </c>
      <c r="G121" s="7">
        <v>12</v>
      </c>
      <c r="H121" s="6" t="s">
        <v>18</v>
      </c>
      <c r="I121" s="6"/>
    </row>
    <row r="122" spans="1:61" s="64" customFormat="1" ht="120" x14ac:dyDescent="0.25">
      <c r="A122" s="57" t="s">
        <v>24</v>
      </c>
      <c r="B122" s="60">
        <v>97154</v>
      </c>
      <c r="C122" s="53" t="s">
        <v>25</v>
      </c>
      <c r="D122" s="62" t="s">
        <v>106</v>
      </c>
      <c r="E122" s="69" t="s">
        <v>104</v>
      </c>
      <c r="F122" s="62" t="s">
        <v>17</v>
      </c>
      <c r="G122" s="65" t="s">
        <v>26</v>
      </c>
      <c r="H122" s="62" t="s">
        <v>18</v>
      </c>
      <c r="I122" s="62"/>
      <c r="J122"/>
      <c r="K122"/>
      <c r="L122"/>
      <c r="M122"/>
      <c r="N122"/>
      <c r="O122"/>
      <c r="P122"/>
      <c r="Q122"/>
      <c r="R122"/>
      <c r="S122"/>
      <c r="T122"/>
      <c r="U122"/>
      <c r="V122"/>
      <c r="W122"/>
      <c r="X122"/>
      <c r="Y122"/>
      <c r="Z122"/>
      <c r="AA122"/>
      <c r="AB122"/>
      <c r="AC122"/>
      <c r="AD122"/>
      <c r="AE122"/>
      <c r="AF122"/>
      <c r="AG122"/>
      <c r="AH122"/>
      <c r="AI122"/>
      <c r="AJ122"/>
      <c r="AK122"/>
      <c r="AL122"/>
      <c r="AM122"/>
      <c r="AN122"/>
      <c r="AO122"/>
      <c r="AP122"/>
      <c r="AQ122"/>
      <c r="AR122"/>
      <c r="AS122"/>
      <c r="AT122"/>
      <c r="AU122"/>
      <c r="AV122"/>
      <c r="AW122"/>
      <c r="AX122"/>
      <c r="AY122"/>
      <c r="AZ122"/>
      <c r="BA122"/>
      <c r="BB122"/>
      <c r="BC122"/>
      <c r="BD122"/>
      <c r="BE122"/>
      <c r="BF122"/>
      <c r="BG122"/>
      <c r="BH122"/>
      <c r="BI122"/>
    </row>
    <row r="123" spans="1:61" s="64" customFormat="1" ht="120" x14ac:dyDescent="0.25">
      <c r="A123" s="57" t="s">
        <v>24</v>
      </c>
      <c r="B123" s="60">
        <v>97154</v>
      </c>
      <c r="C123" s="53" t="s">
        <v>27</v>
      </c>
      <c r="D123" s="62" t="s">
        <v>106</v>
      </c>
      <c r="E123" s="69" t="s">
        <v>104</v>
      </c>
      <c r="F123" s="62" t="s">
        <v>17</v>
      </c>
      <c r="G123" s="65" t="s">
        <v>26</v>
      </c>
      <c r="H123" s="62" t="s">
        <v>18</v>
      </c>
      <c r="I123" s="62"/>
      <c r="J123"/>
      <c r="K123"/>
      <c r="L123"/>
      <c r="M123"/>
      <c r="N123"/>
      <c r="O123"/>
      <c r="P123"/>
      <c r="Q123"/>
      <c r="R123"/>
      <c r="S123"/>
      <c r="T123"/>
      <c r="U123"/>
      <c r="V123"/>
      <c r="W123"/>
      <c r="X123"/>
      <c r="Y123"/>
      <c r="Z123"/>
      <c r="AA123"/>
      <c r="AB123"/>
      <c r="AC123"/>
      <c r="AD123"/>
      <c r="AE123"/>
      <c r="AF123"/>
      <c r="AG123"/>
      <c r="AH123"/>
      <c r="AI123"/>
      <c r="AJ123"/>
      <c r="AK123"/>
      <c r="AL123"/>
      <c r="AM123"/>
      <c r="AN123"/>
      <c r="AO123"/>
      <c r="AP123"/>
      <c r="AQ123"/>
      <c r="AR123"/>
      <c r="AS123"/>
      <c r="AT123"/>
      <c r="AU123"/>
      <c r="AV123"/>
      <c r="AW123"/>
      <c r="AX123"/>
      <c r="AY123"/>
      <c r="AZ123"/>
      <c r="BA123"/>
      <c r="BB123"/>
      <c r="BC123"/>
      <c r="BD123"/>
      <c r="BE123"/>
      <c r="BF123"/>
      <c r="BG123"/>
      <c r="BH123"/>
      <c r="BI123"/>
    </row>
    <row r="124" spans="1:61" ht="105" x14ac:dyDescent="0.25">
      <c r="A124" s="1" t="s">
        <v>8</v>
      </c>
      <c r="B124" s="1">
        <v>97155</v>
      </c>
      <c r="C124" s="1"/>
      <c r="D124" s="2" t="s">
        <v>107</v>
      </c>
      <c r="E124" s="2" t="s">
        <v>108</v>
      </c>
      <c r="F124" s="2" t="s">
        <v>17</v>
      </c>
      <c r="G124" s="9">
        <v>30</v>
      </c>
      <c r="H124" s="2" t="s">
        <v>18</v>
      </c>
      <c r="I124" s="6"/>
    </row>
    <row r="125" spans="1:61" s="64" customFormat="1" ht="105" x14ac:dyDescent="0.25">
      <c r="A125" s="57" t="s">
        <v>24</v>
      </c>
      <c r="B125" s="60">
        <v>97155</v>
      </c>
      <c r="C125" s="53" t="s">
        <v>25</v>
      </c>
      <c r="D125" s="70" t="s">
        <v>107</v>
      </c>
      <c r="E125" s="70" t="s">
        <v>108</v>
      </c>
      <c r="F125" s="70" t="s">
        <v>17</v>
      </c>
      <c r="G125" s="65" t="s">
        <v>26</v>
      </c>
      <c r="H125" s="70" t="s">
        <v>18</v>
      </c>
      <c r="I125" s="62"/>
      <c r="J125"/>
      <c r="K125"/>
      <c r="L125"/>
      <c r="M125"/>
      <c r="N125"/>
      <c r="O125"/>
      <c r="P125"/>
      <c r="Q125"/>
      <c r="R125"/>
      <c r="S125"/>
      <c r="T125"/>
      <c r="U125"/>
      <c r="V125"/>
      <c r="W125"/>
      <c r="X125"/>
      <c r="Y125"/>
      <c r="Z125"/>
      <c r="AA125"/>
      <c r="AB125"/>
      <c r="AC125"/>
      <c r="AD125"/>
      <c r="AE125"/>
      <c r="AF125"/>
      <c r="AG125"/>
      <c r="AH125"/>
      <c r="AI125"/>
      <c r="AJ125"/>
      <c r="AK125"/>
      <c r="AL125"/>
      <c r="AM125"/>
      <c r="AN125"/>
      <c r="AO125"/>
      <c r="AP125"/>
      <c r="AQ125"/>
      <c r="AR125"/>
      <c r="AS125"/>
      <c r="AT125"/>
      <c r="AU125"/>
      <c r="AV125"/>
      <c r="AW125"/>
      <c r="AX125"/>
      <c r="AY125"/>
      <c r="AZ125"/>
      <c r="BA125"/>
      <c r="BB125"/>
      <c r="BC125"/>
      <c r="BD125"/>
      <c r="BE125"/>
      <c r="BF125"/>
      <c r="BG125"/>
      <c r="BH125"/>
      <c r="BI125"/>
    </row>
    <row r="126" spans="1:61" s="64" customFormat="1" ht="105" x14ac:dyDescent="0.25">
      <c r="A126" s="57" t="s">
        <v>24</v>
      </c>
      <c r="B126" s="60">
        <v>97155</v>
      </c>
      <c r="C126" s="53" t="s">
        <v>27</v>
      </c>
      <c r="D126" s="70" t="s">
        <v>107</v>
      </c>
      <c r="E126" s="70" t="s">
        <v>108</v>
      </c>
      <c r="F126" s="70" t="s">
        <v>17</v>
      </c>
      <c r="G126" s="65" t="s">
        <v>26</v>
      </c>
      <c r="H126" s="70" t="s">
        <v>18</v>
      </c>
      <c r="I126" s="62"/>
      <c r="J126"/>
      <c r="K126"/>
      <c r="L126"/>
      <c r="M126"/>
      <c r="N126"/>
      <c r="O126"/>
      <c r="P126"/>
      <c r="Q126"/>
      <c r="R126"/>
      <c r="S126"/>
      <c r="T126"/>
      <c r="U126"/>
      <c r="V126"/>
      <c r="W126"/>
      <c r="X126"/>
      <c r="Y126"/>
      <c r="Z126"/>
      <c r="AA126"/>
      <c r="AB126"/>
      <c r="AC126"/>
      <c r="AD126"/>
      <c r="AE126"/>
      <c r="AF126"/>
      <c r="AG126"/>
      <c r="AH126"/>
      <c r="AI126"/>
      <c r="AJ126"/>
      <c r="AK126"/>
      <c r="AL126"/>
      <c r="AM126"/>
      <c r="AN126"/>
      <c r="AO126"/>
      <c r="AP126"/>
      <c r="AQ126"/>
      <c r="AR126"/>
      <c r="AS126"/>
      <c r="AT126"/>
      <c r="AU126"/>
      <c r="AV126"/>
      <c r="AW126"/>
      <c r="AX126"/>
      <c r="AY126"/>
      <c r="AZ126"/>
      <c r="BA126"/>
      <c r="BB126"/>
      <c r="BC126"/>
      <c r="BD126"/>
      <c r="BE126"/>
      <c r="BF126"/>
      <c r="BG126"/>
      <c r="BH126"/>
      <c r="BI126"/>
    </row>
    <row r="127" spans="1:61" ht="105" x14ac:dyDescent="0.25">
      <c r="A127" s="1" t="s">
        <v>8</v>
      </c>
      <c r="B127" s="1">
        <v>97156</v>
      </c>
      <c r="C127" s="1"/>
      <c r="D127" s="6" t="s">
        <v>109</v>
      </c>
      <c r="E127" s="8" t="s">
        <v>108</v>
      </c>
      <c r="F127" s="6" t="s">
        <v>17</v>
      </c>
      <c r="G127" s="52">
        <v>30</v>
      </c>
      <c r="H127" s="6" t="s">
        <v>18</v>
      </c>
      <c r="I127" s="6"/>
    </row>
    <row r="128" spans="1:61" s="64" customFormat="1" ht="105" x14ac:dyDescent="0.25">
      <c r="A128" s="57" t="s">
        <v>24</v>
      </c>
      <c r="B128" s="60">
        <v>97156</v>
      </c>
      <c r="C128" s="53" t="s">
        <v>25</v>
      </c>
      <c r="D128" s="62" t="s">
        <v>109</v>
      </c>
      <c r="E128" s="69" t="s">
        <v>108</v>
      </c>
      <c r="F128" s="62" t="s">
        <v>17</v>
      </c>
      <c r="G128" s="65" t="s">
        <v>26</v>
      </c>
      <c r="H128" s="62" t="s">
        <v>18</v>
      </c>
      <c r="I128" s="62"/>
      <c r="J128"/>
      <c r="K128"/>
      <c r="L128"/>
      <c r="M128"/>
      <c r="N128"/>
      <c r="O128"/>
      <c r="P128"/>
      <c r="Q128"/>
      <c r="R128"/>
      <c r="S128"/>
      <c r="T128"/>
      <c r="U128"/>
      <c r="V128"/>
      <c r="W128"/>
      <c r="X128"/>
      <c r="Y128"/>
      <c r="Z128"/>
      <c r="AA128"/>
      <c r="AB128"/>
      <c r="AC128"/>
      <c r="AD128"/>
      <c r="AE128"/>
      <c r="AF128"/>
      <c r="AG128"/>
      <c r="AH128"/>
      <c r="AI128"/>
      <c r="AJ128"/>
      <c r="AK128"/>
      <c r="AL128"/>
      <c r="AM128"/>
      <c r="AN128"/>
      <c r="AO128"/>
      <c r="AP128"/>
      <c r="AQ128"/>
      <c r="AR128"/>
      <c r="AS128"/>
      <c r="AT128"/>
      <c r="AU128"/>
      <c r="AV128"/>
      <c r="AW128"/>
      <c r="AX128"/>
      <c r="AY128"/>
      <c r="AZ128"/>
      <c r="BA128"/>
      <c r="BB128"/>
      <c r="BC128"/>
      <c r="BD128"/>
      <c r="BE128"/>
      <c r="BF128"/>
      <c r="BG128"/>
      <c r="BH128"/>
      <c r="BI128"/>
    </row>
    <row r="129" spans="1:61" s="64" customFormat="1" ht="105" x14ac:dyDescent="0.25">
      <c r="A129" s="57" t="s">
        <v>24</v>
      </c>
      <c r="B129" s="60">
        <v>97156</v>
      </c>
      <c r="C129" s="53" t="s">
        <v>27</v>
      </c>
      <c r="D129" s="62" t="s">
        <v>109</v>
      </c>
      <c r="E129" s="69" t="s">
        <v>108</v>
      </c>
      <c r="F129" s="62" t="s">
        <v>17</v>
      </c>
      <c r="G129" s="65" t="s">
        <v>26</v>
      </c>
      <c r="H129" s="62" t="s">
        <v>18</v>
      </c>
      <c r="I129" s="62"/>
      <c r="J129"/>
      <c r="K129"/>
      <c r="L129"/>
      <c r="M129"/>
      <c r="N129"/>
      <c r="O129"/>
      <c r="P129"/>
      <c r="Q129"/>
      <c r="R129"/>
      <c r="S129"/>
      <c r="T129"/>
      <c r="U129"/>
      <c r="V129"/>
      <c r="W129"/>
      <c r="X129"/>
      <c r="Y129"/>
      <c r="Z129"/>
      <c r="AA129"/>
      <c r="AB129"/>
      <c r="AC129"/>
      <c r="AD129"/>
      <c r="AE129"/>
      <c r="AF129"/>
      <c r="AG129"/>
      <c r="AH129"/>
      <c r="AI129"/>
      <c r="AJ129"/>
      <c r="AK129"/>
      <c r="AL129"/>
      <c r="AM129"/>
      <c r="AN129"/>
      <c r="AO129"/>
      <c r="AP129"/>
      <c r="AQ129"/>
      <c r="AR129"/>
      <c r="AS129"/>
      <c r="AT129"/>
      <c r="AU129"/>
      <c r="AV129"/>
      <c r="AW129"/>
      <c r="AX129"/>
      <c r="AY129"/>
      <c r="AZ129"/>
      <c r="BA129"/>
      <c r="BB129"/>
      <c r="BC129"/>
      <c r="BD129"/>
      <c r="BE129"/>
      <c r="BF129"/>
      <c r="BG129"/>
      <c r="BH129"/>
      <c r="BI129"/>
    </row>
    <row r="130" spans="1:61" ht="105" x14ac:dyDescent="0.25">
      <c r="A130" s="2" t="s">
        <v>8</v>
      </c>
      <c r="B130" s="2">
        <v>97157</v>
      </c>
      <c r="C130" s="2"/>
      <c r="D130" s="2" t="s">
        <v>110</v>
      </c>
      <c r="E130" s="8" t="s">
        <v>108</v>
      </c>
      <c r="F130" s="2" t="s">
        <v>17</v>
      </c>
      <c r="G130" s="52">
        <v>10</v>
      </c>
      <c r="H130" s="2" t="s">
        <v>18</v>
      </c>
      <c r="I130" s="6"/>
    </row>
    <row r="131" spans="1:61" s="64" customFormat="1" ht="105" x14ac:dyDescent="0.25">
      <c r="A131" s="57" t="s">
        <v>24</v>
      </c>
      <c r="B131" s="70">
        <v>97157</v>
      </c>
      <c r="C131" s="53" t="s">
        <v>25</v>
      </c>
      <c r="D131" s="70" t="s">
        <v>110</v>
      </c>
      <c r="E131" s="69" t="s">
        <v>108</v>
      </c>
      <c r="F131" s="70" t="s">
        <v>17</v>
      </c>
      <c r="G131" s="65" t="s">
        <v>26</v>
      </c>
      <c r="H131" s="70" t="s">
        <v>18</v>
      </c>
      <c r="I131" s="62"/>
      <c r="J131"/>
      <c r="K131"/>
      <c r="L131"/>
      <c r="M131"/>
      <c r="N131"/>
      <c r="O131"/>
      <c r="P131"/>
      <c r="Q131"/>
      <c r="R131"/>
      <c r="S131"/>
      <c r="T131"/>
      <c r="U131"/>
      <c r="V131"/>
      <c r="W131"/>
      <c r="X131"/>
      <c r="Y131"/>
      <c r="Z131"/>
      <c r="AA131"/>
      <c r="AB131"/>
      <c r="AC131"/>
      <c r="AD131"/>
      <c r="AE131"/>
      <c r="AF131"/>
      <c r="AG131"/>
      <c r="AH131"/>
      <c r="AI131"/>
      <c r="AJ131"/>
      <c r="AK131"/>
      <c r="AL131"/>
      <c r="AM131"/>
      <c r="AN131"/>
      <c r="AO131"/>
      <c r="AP131"/>
      <c r="AQ131"/>
      <c r="AR131"/>
      <c r="AS131"/>
      <c r="AT131"/>
      <c r="AU131"/>
      <c r="AV131"/>
      <c r="AW131"/>
      <c r="AX131"/>
      <c r="AY131"/>
      <c r="AZ131"/>
      <c r="BA131"/>
      <c r="BB131"/>
      <c r="BC131"/>
      <c r="BD131"/>
      <c r="BE131"/>
      <c r="BF131"/>
      <c r="BG131"/>
      <c r="BH131"/>
      <c r="BI131"/>
    </row>
    <row r="132" spans="1:61" s="64" customFormat="1" ht="105" x14ac:dyDescent="0.25">
      <c r="A132" s="57" t="s">
        <v>24</v>
      </c>
      <c r="B132" s="70">
        <v>97157</v>
      </c>
      <c r="C132" s="53" t="s">
        <v>27</v>
      </c>
      <c r="D132" s="70" t="s">
        <v>110</v>
      </c>
      <c r="E132" s="69" t="s">
        <v>108</v>
      </c>
      <c r="F132" s="70" t="s">
        <v>17</v>
      </c>
      <c r="G132" s="65" t="s">
        <v>26</v>
      </c>
      <c r="H132" s="70" t="s">
        <v>18</v>
      </c>
      <c r="I132" s="62"/>
      <c r="J132"/>
      <c r="K132"/>
      <c r="L132"/>
      <c r="M132"/>
      <c r="N132"/>
      <c r="O132"/>
      <c r="P132"/>
      <c r="Q132"/>
      <c r="R132"/>
      <c r="S132"/>
      <c r="T132"/>
      <c r="U132"/>
      <c r="V132"/>
      <c r="W132"/>
      <c r="X132"/>
      <c r="Y132"/>
      <c r="Z132"/>
      <c r="AA132"/>
      <c r="AB132"/>
      <c r="AC132"/>
      <c r="AD132"/>
      <c r="AE132"/>
      <c r="AF132"/>
      <c r="AG132"/>
      <c r="AH132"/>
      <c r="AI132"/>
      <c r="AJ132"/>
      <c r="AK132"/>
      <c r="AL132"/>
      <c r="AM132"/>
      <c r="AN132"/>
      <c r="AO132"/>
      <c r="AP132"/>
      <c r="AQ132"/>
      <c r="AR132"/>
      <c r="AS132"/>
      <c r="AT132"/>
      <c r="AU132"/>
      <c r="AV132"/>
      <c r="AW132"/>
      <c r="AX132"/>
      <c r="AY132"/>
      <c r="AZ132"/>
      <c r="BA132"/>
      <c r="BB132"/>
      <c r="BC132"/>
      <c r="BD132"/>
      <c r="BE132"/>
      <c r="BF132"/>
      <c r="BG132"/>
      <c r="BH132"/>
      <c r="BI132"/>
    </row>
    <row r="133" spans="1:61" ht="60" x14ac:dyDescent="0.25">
      <c r="A133" s="1" t="s">
        <v>8</v>
      </c>
      <c r="B133" s="1">
        <v>97158</v>
      </c>
      <c r="C133" s="1"/>
      <c r="D133" s="6" t="s">
        <v>111</v>
      </c>
      <c r="E133" s="8" t="s">
        <v>16</v>
      </c>
      <c r="F133" s="6" t="s">
        <v>17</v>
      </c>
      <c r="G133" s="52">
        <v>10</v>
      </c>
      <c r="H133" s="6" t="s">
        <v>18</v>
      </c>
      <c r="I133" s="6"/>
    </row>
    <row r="134" spans="1:61" ht="90" x14ac:dyDescent="0.25">
      <c r="A134" s="2" t="s">
        <v>8</v>
      </c>
      <c r="B134" s="2">
        <v>98966</v>
      </c>
      <c r="C134" s="2"/>
      <c r="D134" s="2" t="s">
        <v>112</v>
      </c>
      <c r="E134" s="2" t="s">
        <v>34</v>
      </c>
      <c r="F134" s="2" t="s">
        <v>113</v>
      </c>
      <c r="G134" s="52">
        <v>44</v>
      </c>
      <c r="H134" s="2" t="s">
        <v>114</v>
      </c>
      <c r="I134" s="6"/>
    </row>
    <row r="135" spans="1:61" s="64" customFormat="1" ht="90" x14ac:dyDescent="0.25">
      <c r="A135" s="57" t="s">
        <v>24</v>
      </c>
      <c r="B135" s="70">
        <v>98966</v>
      </c>
      <c r="C135" s="53" t="s">
        <v>25</v>
      </c>
      <c r="D135" s="70" t="s">
        <v>112</v>
      </c>
      <c r="E135" s="70" t="s">
        <v>34</v>
      </c>
      <c r="F135" s="70" t="s">
        <v>113</v>
      </c>
      <c r="G135" s="65" t="s">
        <v>26</v>
      </c>
      <c r="H135" s="70" t="s">
        <v>114</v>
      </c>
      <c r="I135" s="62"/>
      <c r="J135"/>
      <c r="K135"/>
      <c r="L135"/>
      <c r="M135"/>
      <c r="N135"/>
      <c r="O135"/>
      <c r="P135"/>
      <c r="Q135"/>
      <c r="R135"/>
      <c r="S135"/>
      <c r="T135"/>
      <c r="U135"/>
      <c r="V135"/>
      <c r="W135"/>
      <c r="X135"/>
      <c r="Y135"/>
      <c r="Z135"/>
      <c r="AA135"/>
      <c r="AB135"/>
      <c r="AC135"/>
      <c r="AD135"/>
      <c r="AE135"/>
      <c r="AF135"/>
      <c r="AG135"/>
      <c r="AH135"/>
      <c r="AI135"/>
      <c r="AJ135"/>
      <c r="AK135"/>
      <c r="AL135"/>
      <c r="AM135"/>
      <c r="AN135"/>
      <c r="AO135"/>
      <c r="AP135"/>
      <c r="AQ135"/>
      <c r="AR135"/>
      <c r="AS135"/>
      <c r="AT135"/>
      <c r="AU135"/>
      <c r="AV135"/>
      <c r="AW135"/>
      <c r="AX135"/>
      <c r="AY135"/>
      <c r="AZ135"/>
      <c r="BA135"/>
      <c r="BB135"/>
      <c r="BC135"/>
      <c r="BD135"/>
      <c r="BE135"/>
      <c r="BF135"/>
      <c r="BG135"/>
      <c r="BH135"/>
      <c r="BI135"/>
    </row>
    <row r="136" spans="1:61" s="64" customFormat="1" ht="90" x14ac:dyDescent="0.25">
      <c r="A136" s="57" t="s">
        <v>24</v>
      </c>
      <c r="B136" s="70">
        <v>98966</v>
      </c>
      <c r="C136" s="53" t="s">
        <v>27</v>
      </c>
      <c r="D136" s="70" t="s">
        <v>112</v>
      </c>
      <c r="E136" s="70" t="s">
        <v>34</v>
      </c>
      <c r="F136" s="70" t="s">
        <v>113</v>
      </c>
      <c r="G136" s="65" t="s">
        <v>26</v>
      </c>
      <c r="H136" s="70" t="s">
        <v>114</v>
      </c>
      <c r="I136" s="62"/>
      <c r="J136"/>
      <c r="K136"/>
      <c r="L136"/>
      <c r="M136"/>
      <c r="N136"/>
      <c r="O136"/>
      <c r="P136"/>
      <c r="Q136"/>
      <c r="R136"/>
      <c r="S136"/>
      <c r="T136"/>
      <c r="U136"/>
      <c r="V136"/>
      <c r="W136"/>
      <c r="X136"/>
      <c r="Y136"/>
      <c r="Z136"/>
      <c r="AA136"/>
      <c r="AB136"/>
      <c r="AC136"/>
      <c r="AD136"/>
      <c r="AE136"/>
      <c r="AF136"/>
      <c r="AG136"/>
      <c r="AH136"/>
      <c r="AI136"/>
      <c r="AJ136"/>
      <c r="AK136"/>
      <c r="AL136"/>
      <c r="AM136"/>
      <c r="AN136"/>
      <c r="AO136"/>
      <c r="AP136"/>
      <c r="AQ136"/>
      <c r="AR136"/>
      <c r="AS136"/>
      <c r="AT136"/>
      <c r="AU136"/>
      <c r="AV136"/>
      <c r="AW136"/>
      <c r="AX136"/>
      <c r="AY136"/>
      <c r="AZ136"/>
      <c r="BA136"/>
      <c r="BB136"/>
      <c r="BC136"/>
      <c r="BD136"/>
      <c r="BE136"/>
      <c r="BF136"/>
      <c r="BG136"/>
      <c r="BH136"/>
      <c r="BI136"/>
    </row>
    <row r="137" spans="1:61" ht="90" x14ac:dyDescent="0.25">
      <c r="A137" s="1" t="s">
        <v>8</v>
      </c>
      <c r="B137" s="1">
        <v>98967</v>
      </c>
      <c r="C137" s="1"/>
      <c r="D137" s="6" t="s">
        <v>115</v>
      </c>
      <c r="E137" s="8" t="s">
        <v>34</v>
      </c>
      <c r="F137" s="6" t="s">
        <v>116</v>
      </c>
      <c r="G137" s="52">
        <v>88</v>
      </c>
      <c r="H137" s="6" t="s">
        <v>114</v>
      </c>
      <c r="I137" s="6"/>
    </row>
    <row r="138" spans="1:61" s="64" customFormat="1" ht="90" x14ac:dyDescent="0.25">
      <c r="A138" s="57" t="s">
        <v>24</v>
      </c>
      <c r="B138" s="60">
        <v>98967</v>
      </c>
      <c r="C138" s="53" t="s">
        <v>25</v>
      </c>
      <c r="D138" s="62" t="s">
        <v>115</v>
      </c>
      <c r="E138" s="69" t="s">
        <v>34</v>
      </c>
      <c r="F138" s="62" t="s">
        <v>116</v>
      </c>
      <c r="G138" s="65" t="s">
        <v>26</v>
      </c>
      <c r="H138" s="62" t="s">
        <v>114</v>
      </c>
      <c r="I138" s="62"/>
      <c r="J138"/>
      <c r="K138"/>
      <c r="L138"/>
      <c r="M138"/>
      <c r="N138"/>
      <c r="O138"/>
      <c r="P138"/>
      <c r="Q138"/>
      <c r="R138"/>
      <c r="S138"/>
      <c r="T138"/>
      <c r="U138"/>
      <c r="V138"/>
      <c r="W138"/>
      <c r="X138"/>
      <c r="Y138"/>
      <c r="Z138"/>
      <c r="AA138"/>
      <c r="AB138"/>
      <c r="AC138"/>
      <c r="AD138"/>
      <c r="AE138"/>
      <c r="AF138"/>
      <c r="AG138"/>
      <c r="AH138"/>
      <c r="AI138"/>
      <c r="AJ138"/>
      <c r="AK138"/>
      <c r="AL138"/>
      <c r="AM138"/>
      <c r="AN138"/>
      <c r="AO138"/>
      <c r="AP138"/>
      <c r="AQ138"/>
      <c r="AR138"/>
      <c r="AS138"/>
      <c r="AT138"/>
      <c r="AU138"/>
      <c r="AV138"/>
      <c r="AW138"/>
      <c r="AX138"/>
      <c r="AY138"/>
      <c r="AZ138"/>
      <c r="BA138"/>
      <c r="BB138"/>
      <c r="BC138"/>
      <c r="BD138"/>
      <c r="BE138"/>
      <c r="BF138"/>
      <c r="BG138"/>
      <c r="BH138"/>
      <c r="BI138"/>
    </row>
    <row r="139" spans="1:61" s="64" customFormat="1" ht="90" x14ac:dyDescent="0.25">
      <c r="A139" s="57" t="s">
        <v>24</v>
      </c>
      <c r="B139" s="60">
        <v>98967</v>
      </c>
      <c r="C139" s="53" t="s">
        <v>27</v>
      </c>
      <c r="D139" s="62" t="s">
        <v>115</v>
      </c>
      <c r="E139" s="69" t="s">
        <v>34</v>
      </c>
      <c r="F139" s="62" t="s">
        <v>116</v>
      </c>
      <c r="G139" s="65" t="s">
        <v>26</v>
      </c>
      <c r="H139" s="62" t="s">
        <v>114</v>
      </c>
      <c r="I139" s="62"/>
      <c r="J139"/>
      <c r="K139"/>
      <c r="L139"/>
      <c r="M139"/>
      <c r="N139"/>
      <c r="O139"/>
      <c r="P139"/>
      <c r="Q139"/>
      <c r="R139"/>
      <c r="S139"/>
      <c r="T139"/>
      <c r="U139"/>
      <c r="V139"/>
      <c r="W139"/>
      <c r="X139"/>
      <c r="Y139"/>
      <c r="Z139"/>
      <c r="AA139"/>
      <c r="AB139"/>
      <c r="AC139"/>
      <c r="AD139"/>
      <c r="AE139"/>
      <c r="AF139"/>
      <c r="AG139"/>
      <c r="AH139"/>
      <c r="AI139"/>
      <c r="AJ139"/>
      <c r="AK139"/>
      <c r="AL139"/>
      <c r="AM139"/>
      <c r="AN139"/>
      <c r="AO139"/>
      <c r="AP139"/>
      <c r="AQ139"/>
      <c r="AR139"/>
      <c r="AS139"/>
      <c r="AT139"/>
      <c r="AU139"/>
      <c r="AV139"/>
      <c r="AW139"/>
      <c r="AX139"/>
      <c r="AY139"/>
      <c r="AZ139"/>
      <c r="BA139"/>
      <c r="BB139"/>
      <c r="BC139"/>
      <c r="BD139"/>
      <c r="BE139"/>
      <c r="BF139"/>
      <c r="BG139"/>
      <c r="BH139"/>
      <c r="BI139"/>
    </row>
    <row r="140" spans="1:61" ht="90" x14ac:dyDescent="0.25">
      <c r="A140" s="1" t="s">
        <v>8</v>
      </c>
      <c r="B140" s="1">
        <v>98968</v>
      </c>
      <c r="C140" s="1"/>
      <c r="D140" s="2" t="s">
        <v>117</v>
      </c>
      <c r="E140" s="2" t="s">
        <v>34</v>
      </c>
      <c r="F140" s="2" t="s">
        <v>118</v>
      </c>
      <c r="G140" s="52">
        <v>133</v>
      </c>
      <c r="H140" s="2" t="s">
        <v>114</v>
      </c>
      <c r="I140" s="6"/>
    </row>
    <row r="141" spans="1:61" s="64" customFormat="1" ht="90" x14ac:dyDescent="0.25">
      <c r="A141" s="57" t="s">
        <v>24</v>
      </c>
      <c r="B141" s="60">
        <v>98968</v>
      </c>
      <c r="C141" s="53" t="s">
        <v>25</v>
      </c>
      <c r="D141" s="70" t="s">
        <v>117</v>
      </c>
      <c r="E141" s="70" t="s">
        <v>34</v>
      </c>
      <c r="F141" s="70" t="s">
        <v>118</v>
      </c>
      <c r="G141" s="65" t="s">
        <v>26</v>
      </c>
      <c r="H141" s="70" t="s">
        <v>114</v>
      </c>
      <c r="I141" s="62"/>
      <c r="J141"/>
      <c r="K141"/>
      <c r="L141"/>
      <c r="M141"/>
      <c r="N141"/>
      <c r="O141"/>
      <c r="P141"/>
      <c r="Q141"/>
      <c r="R141"/>
      <c r="S141"/>
      <c r="T141"/>
      <c r="U141"/>
      <c r="V141"/>
      <c r="W141"/>
      <c r="X141"/>
      <c r="Y141"/>
      <c r="Z141"/>
      <c r="AA141"/>
      <c r="AB141"/>
      <c r="AC141"/>
      <c r="AD141"/>
      <c r="AE141"/>
      <c r="AF141"/>
      <c r="AG141"/>
      <c r="AH141"/>
      <c r="AI141"/>
      <c r="AJ141"/>
      <c r="AK141"/>
      <c r="AL141"/>
      <c r="AM141"/>
      <c r="AN141"/>
      <c r="AO141"/>
      <c r="AP141"/>
      <c r="AQ141"/>
      <c r="AR141"/>
      <c r="AS141"/>
      <c r="AT141"/>
      <c r="AU141"/>
      <c r="AV141"/>
      <c r="AW141"/>
      <c r="AX141"/>
      <c r="AY141"/>
      <c r="AZ141"/>
      <c r="BA141"/>
      <c r="BB141"/>
      <c r="BC141"/>
      <c r="BD141"/>
      <c r="BE141"/>
      <c r="BF141"/>
      <c r="BG141"/>
      <c r="BH141"/>
      <c r="BI141"/>
    </row>
    <row r="142" spans="1:61" s="64" customFormat="1" ht="90" x14ac:dyDescent="0.25">
      <c r="A142" s="57" t="s">
        <v>24</v>
      </c>
      <c r="B142" s="60">
        <v>98968</v>
      </c>
      <c r="C142" s="53" t="s">
        <v>27</v>
      </c>
      <c r="D142" s="70" t="s">
        <v>117</v>
      </c>
      <c r="E142" s="70" t="s">
        <v>34</v>
      </c>
      <c r="F142" s="70" t="s">
        <v>118</v>
      </c>
      <c r="G142" s="65" t="s">
        <v>26</v>
      </c>
      <c r="H142" s="70" t="s">
        <v>114</v>
      </c>
      <c r="I142" s="62"/>
      <c r="J142"/>
      <c r="K142"/>
      <c r="L142"/>
      <c r="M142"/>
      <c r="N142"/>
      <c r="O142"/>
      <c r="P142"/>
      <c r="Q142"/>
      <c r="R142"/>
      <c r="S142"/>
      <c r="T142"/>
      <c r="U142"/>
      <c r="V142"/>
      <c r="W142"/>
      <c r="X142"/>
      <c r="Y142"/>
      <c r="Z142"/>
      <c r="AA142"/>
      <c r="AB142"/>
      <c r="AC142"/>
      <c r="AD142"/>
      <c r="AE142"/>
      <c r="AF142"/>
      <c r="AG142"/>
      <c r="AH142"/>
      <c r="AI142"/>
      <c r="AJ142"/>
      <c r="AK142"/>
      <c r="AL142"/>
      <c r="AM142"/>
      <c r="AN142"/>
      <c r="AO142"/>
      <c r="AP142"/>
      <c r="AQ142"/>
      <c r="AR142"/>
      <c r="AS142"/>
      <c r="AT142"/>
      <c r="AU142"/>
      <c r="AV142"/>
      <c r="AW142"/>
      <c r="AX142"/>
      <c r="AY142"/>
      <c r="AZ142"/>
      <c r="BA142"/>
      <c r="BB142"/>
      <c r="BC142"/>
      <c r="BD142"/>
      <c r="BE142"/>
      <c r="BF142"/>
      <c r="BG142"/>
      <c r="BH142"/>
      <c r="BI142"/>
    </row>
    <row r="143" spans="1:61" ht="60" x14ac:dyDescent="0.25">
      <c r="A143" s="1" t="s">
        <v>8</v>
      </c>
      <c r="B143" s="1">
        <v>99202</v>
      </c>
      <c r="C143" s="1"/>
      <c r="D143" s="6" t="s">
        <v>119</v>
      </c>
      <c r="E143" s="8" t="s">
        <v>34</v>
      </c>
      <c r="F143" s="6" t="s">
        <v>120</v>
      </c>
      <c r="G143" s="52">
        <v>89</v>
      </c>
      <c r="H143" s="6" t="s">
        <v>13</v>
      </c>
      <c r="I143" s="6" t="s">
        <v>121</v>
      </c>
    </row>
    <row r="144" spans="1:61" s="64" customFormat="1" ht="60" x14ac:dyDescent="0.25">
      <c r="A144" s="57" t="s">
        <v>24</v>
      </c>
      <c r="B144" s="60">
        <v>99202</v>
      </c>
      <c r="C144" s="53" t="s">
        <v>25</v>
      </c>
      <c r="D144" s="62" t="s">
        <v>119</v>
      </c>
      <c r="E144" s="69" t="s">
        <v>34</v>
      </c>
      <c r="F144" s="62" t="s">
        <v>120</v>
      </c>
      <c r="G144" s="65" t="s">
        <v>26</v>
      </c>
      <c r="H144" s="62" t="s">
        <v>13</v>
      </c>
      <c r="I144" s="62" t="s">
        <v>121</v>
      </c>
      <c r="J144"/>
      <c r="K144"/>
      <c r="L144"/>
      <c r="M144"/>
      <c r="N144"/>
      <c r="O144"/>
      <c r="P144"/>
      <c r="Q144"/>
      <c r="R144"/>
      <c r="S144"/>
      <c r="T144"/>
      <c r="U144"/>
      <c r="V144"/>
      <c r="W144"/>
      <c r="X144"/>
      <c r="Y144"/>
      <c r="Z144"/>
      <c r="AA144"/>
      <c r="AB144"/>
      <c r="AC144"/>
      <c r="AD144"/>
      <c r="AE144"/>
      <c r="AF144"/>
      <c r="AG144"/>
      <c r="AH144"/>
      <c r="AI144"/>
      <c r="AJ144"/>
      <c r="AK144"/>
      <c r="AL144"/>
      <c r="AM144"/>
      <c r="AN144"/>
      <c r="AO144"/>
      <c r="AP144"/>
      <c r="AQ144"/>
      <c r="AR144"/>
      <c r="AS144"/>
      <c r="AT144"/>
      <c r="AU144"/>
      <c r="AV144"/>
      <c r="AW144"/>
      <c r="AX144"/>
      <c r="AY144"/>
      <c r="AZ144"/>
      <c r="BA144"/>
      <c r="BB144"/>
      <c r="BC144"/>
      <c r="BD144"/>
      <c r="BE144"/>
      <c r="BF144"/>
      <c r="BG144"/>
      <c r="BH144"/>
      <c r="BI144"/>
    </row>
    <row r="145" spans="1:61" s="64" customFormat="1" ht="60" x14ac:dyDescent="0.25">
      <c r="A145" s="57" t="s">
        <v>24</v>
      </c>
      <c r="B145" s="60">
        <v>99202</v>
      </c>
      <c r="C145" s="53" t="s">
        <v>27</v>
      </c>
      <c r="D145" s="62" t="s">
        <v>119</v>
      </c>
      <c r="E145" s="69" t="s">
        <v>34</v>
      </c>
      <c r="F145" s="62" t="s">
        <v>120</v>
      </c>
      <c r="G145" s="65" t="s">
        <v>26</v>
      </c>
      <c r="H145" s="62" t="s">
        <v>13</v>
      </c>
      <c r="I145" s="62" t="s">
        <v>121</v>
      </c>
      <c r="J145"/>
      <c r="K145"/>
      <c r="L145"/>
      <c r="M145"/>
      <c r="N145"/>
      <c r="O145"/>
      <c r="P145"/>
      <c r="Q145"/>
      <c r="R145"/>
      <c r="S145"/>
      <c r="T145"/>
      <c r="U145"/>
      <c r="V145"/>
      <c r="W145"/>
      <c r="X145"/>
      <c r="Y145"/>
      <c r="Z145"/>
      <c r="AA145"/>
      <c r="AB145"/>
      <c r="AC145"/>
      <c r="AD145"/>
      <c r="AE145"/>
      <c r="AF145"/>
      <c r="AG145"/>
      <c r="AH145"/>
      <c r="AI145"/>
      <c r="AJ145"/>
      <c r="AK145"/>
      <c r="AL145"/>
      <c r="AM145"/>
      <c r="AN145"/>
      <c r="AO145"/>
      <c r="AP145"/>
      <c r="AQ145"/>
      <c r="AR145"/>
      <c r="AS145"/>
      <c r="AT145"/>
      <c r="AU145"/>
      <c r="AV145"/>
      <c r="AW145"/>
      <c r="AX145"/>
      <c r="AY145"/>
      <c r="AZ145"/>
      <c r="BA145"/>
      <c r="BB145"/>
      <c r="BC145"/>
      <c r="BD145"/>
      <c r="BE145"/>
      <c r="BF145"/>
      <c r="BG145"/>
      <c r="BH145"/>
      <c r="BI145"/>
    </row>
    <row r="146" spans="1:61" ht="30" x14ac:dyDescent="0.25">
      <c r="A146" s="2" t="s">
        <v>8</v>
      </c>
      <c r="B146" s="2">
        <v>99202</v>
      </c>
      <c r="C146" s="2" t="s">
        <v>35</v>
      </c>
      <c r="D146" s="2" t="s">
        <v>122</v>
      </c>
      <c r="E146" s="2" t="s">
        <v>37</v>
      </c>
      <c r="F146" s="2" t="s">
        <v>122</v>
      </c>
      <c r="G146" s="52">
        <v>117</v>
      </c>
      <c r="H146" s="2" t="s">
        <v>13</v>
      </c>
      <c r="I146" s="6"/>
    </row>
    <row r="147" spans="1:61" s="64" customFormat="1" ht="30" x14ac:dyDescent="0.25">
      <c r="A147" s="57" t="s">
        <v>24</v>
      </c>
      <c r="B147" s="70">
        <v>99202</v>
      </c>
      <c r="C147" s="70" t="s">
        <v>38</v>
      </c>
      <c r="D147" s="70" t="s">
        <v>122</v>
      </c>
      <c r="E147" s="70" t="s">
        <v>37</v>
      </c>
      <c r="F147" s="70" t="s">
        <v>122</v>
      </c>
      <c r="G147" s="65" t="s">
        <v>26</v>
      </c>
      <c r="H147" s="70" t="s">
        <v>13</v>
      </c>
      <c r="I147" s="62"/>
      <c r="J147"/>
      <c r="K147"/>
      <c r="L147"/>
      <c r="M147"/>
      <c r="N147"/>
      <c r="O147"/>
      <c r="P147"/>
      <c r="Q147"/>
      <c r="R147"/>
      <c r="S147"/>
      <c r="T147"/>
      <c r="U147"/>
      <c r="V147"/>
      <c r="W147"/>
      <c r="X147"/>
      <c r="Y147"/>
      <c r="Z147"/>
      <c r="AA147"/>
      <c r="AB147"/>
      <c r="AC147"/>
      <c r="AD147"/>
      <c r="AE147"/>
      <c r="AF147"/>
      <c r="AG147"/>
      <c r="AH147"/>
      <c r="AI147"/>
      <c r="AJ147"/>
      <c r="AK147"/>
      <c r="AL147"/>
      <c r="AM147"/>
      <c r="AN147"/>
      <c r="AO147"/>
      <c r="AP147"/>
      <c r="AQ147"/>
      <c r="AR147"/>
      <c r="AS147"/>
      <c r="AT147"/>
      <c r="AU147"/>
      <c r="AV147"/>
      <c r="AW147"/>
      <c r="AX147"/>
      <c r="AY147"/>
      <c r="AZ147"/>
      <c r="BA147"/>
      <c r="BB147"/>
      <c r="BC147"/>
      <c r="BD147"/>
      <c r="BE147"/>
      <c r="BF147"/>
      <c r="BG147"/>
      <c r="BH147"/>
      <c r="BI147"/>
    </row>
    <row r="148" spans="1:61" s="64" customFormat="1" ht="30" x14ac:dyDescent="0.25">
      <c r="A148" s="57" t="s">
        <v>24</v>
      </c>
      <c r="B148" s="70">
        <v>99202</v>
      </c>
      <c r="C148" s="70" t="s">
        <v>39</v>
      </c>
      <c r="D148" s="70" t="s">
        <v>122</v>
      </c>
      <c r="E148" s="70" t="s">
        <v>37</v>
      </c>
      <c r="F148" s="70" t="s">
        <v>122</v>
      </c>
      <c r="G148" s="65" t="s">
        <v>26</v>
      </c>
      <c r="H148" s="70" t="s">
        <v>13</v>
      </c>
      <c r="I148" s="62"/>
      <c r="J148"/>
      <c r="K148"/>
      <c r="L148"/>
      <c r="M148"/>
      <c r="N148"/>
      <c r="O148"/>
      <c r="P148"/>
      <c r="Q148"/>
      <c r="R148"/>
      <c r="S148"/>
      <c r="T148"/>
      <c r="U148"/>
      <c r="V148"/>
      <c r="W148"/>
      <c r="X148"/>
      <c r="Y148"/>
      <c r="Z148"/>
      <c r="AA148"/>
      <c r="AB148"/>
      <c r="AC148"/>
      <c r="AD148"/>
      <c r="AE148"/>
      <c r="AF148"/>
      <c r="AG148"/>
      <c r="AH148"/>
      <c r="AI148"/>
      <c r="AJ148"/>
      <c r="AK148"/>
      <c r="AL148"/>
      <c r="AM148"/>
      <c r="AN148"/>
      <c r="AO148"/>
      <c r="AP148"/>
      <c r="AQ148"/>
      <c r="AR148"/>
      <c r="AS148"/>
      <c r="AT148"/>
      <c r="AU148"/>
      <c r="AV148"/>
      <c r="AW148"/>
      <c r="AX148"/>
      <c r="AY148"/>
      <c r="AZ148"/>
      <c r="BA148"/>
      <c r="BB148"/>
      <c r="BC148"/>
      <c r="BD148"/>
      <c r="BE148"/>
      <c r="BF148"/>
      <c r="BG148"/>
      <c r="BH148"/>
      <c r="BI148"/>
    </row>
    <row r="149" spans="1:61" ht="60" x14ac:dyDescent="0.25">
      <c r="A149" s="1" t="s">
        <v>8</v>
      </c>
      <c r="B149" s="1">
        <v>99203</v>
      </c>
      <c r="C149" s="1"/>
      <c r="D149" s="6" t="s">
        <v>123</v>
      </c>
      <c r="E149" s="8" t="s">
        <v>34</v>
      </c>
      <c r="F149" s="6" t="s">
        <v>124</v>
      </c>
      <c r="G149" s="52">
        <v>134</v>
      </c>
      <c r="H149" s="6" t="s">
        <v>13</v>
      </c>
      <c r="I149" s="6" t="s">
        <v>125</v>
      </c>
    </row>
    <row r="150" spans="1:61" s="64" customFormat="1" ht="60" x14ac:dyDescent="0.25">
      <c r="A150" s="57" t="s">
        <v>24</v>
      </c>
      <c r="B150" s="60">
        <v>99203</v>
      </c>
      <c r="C150" s="53" t="s">
        <v>25</v>
      </c>
      <c r="D150" s="62" t="s">
        <v>123</v>
      </c>
      <c r="E150" s="69" t="s">
        <v>34</v>
      </c>
      <c r="F150" s="62" t="s">
        <v>124</v>
      </c>
      <c r="G150" s="65" t="s">
        <v>26</v>
      </c>
      <c r="H150" s="62" t="s">
        <v>13</v>
      </c>
      <c r="I150" s="62" t="s">
        <v>125</v>
      </c>
      <c r="J150"/>
      <c r="K150"/>
      <c r="L150"/>
      <c r="M150"/>
      <c r="N150"/>
      <c r="O150"/>
      <c r="P150"/>
      <c r="Q150"/>
      <c r="R150"/>
      <c r="S150"/>
      <c r="T150"/>
      <c r="U150"/>
      <c r="V150"/>
      <c r="W150"/>
      <c r="X150"/>
      <c r="Y150"/>
      <c r="Z150"/>
      <c r="AA150"/>
      <c r="AB150"/>
      <c r="AC150"/>
      <c r="AD150"/>
      <c r="AE150"/>
      <c r="AF150"/>
      <c r="AG150"/>
      <c r="AH150"/>
      <c r="AI150"/>
      <c r="AJ150"/>
      <c r="AK150"/>
      <c r="AL150"/>
      <c r="AM150"/>
      <c r="AN150"/>
      <c r="AO150"/>
      <c r="AP150"/>
      <c r="AQ150"/>
      <c r="AR150"/>
      <c r="AS150"/>
      <c r="AT150"/>
      <c r="AU150"/>
      <c r="AV150"/>
      <c r="AW150"/>
      <c r="AX150"/>
      <c r="AY150"/>
      <c r="AZ150"/>
      <c r="BA150"/>
      <c r="BB150"/>
      <c r="BC150"/>
      <c r="BD150"/>
      <c r="BE150"/>
      <c r="BF150"/>
      <c r="BG150"/>
      <c r="BH150"/>
      <c r="BI150"/>
    </row>
    <row r="151" spans="1:61" s="64" customFormat="1" ht="60" x14ac:dyDescent="0.25">
      <c r="A151" s="57" t="s">
        <v>24</v>
      </c>
      <c r="B151" s="60">
        <v>99203</v>
      </c>
      <c r="C151" s="53" t="s">
        <v>27</v>
      </c>
      <c r="D151" s="62" t="s">
        <v>123</v>
      </c>
      <c r="E151" s="69" t="s">
        <v>34</v>
      </c>
      <c r="F151" s="62" t="s">
        <v>124</v>
      </c>
      <c r="G151" s="65" t="s">
        <v>26</v>
      </c>
      <c r="H151" s="62" t="s">
        <v>13</v>
      </c>
      <c r="I151" s="62" t="s">
        <v>125</v>
      </c>
      <c r="J151"/>
      <c r="K151"/>
      <c r="L151"/>
      <c r="M151"/>
      <c r="N151"/>
      <c r="O151"/>
      <c r="P151"/>
      <c r="Q151"/>
      <c r="R151"/>
      <c r="S151"/>
      <c r="T151"/>
      <c r="U151"/>
      <c r="V151"/>
      <c r="W151"/>
      <c r="X151"/>
      <c r="Y151"/>
      <c r="Z151"/>
      <c r="AA151"/>
      <c r="AB151"/>
      <c r="AC151"/>
      <c r="AD151"/>
      <c r="AE151"/>
      <c r="AF151"/>
      <c r="AG151"/>
      <c r="AH151"/>
      <c r="AI151"/>
      <c r="AJ151"/>
      <c r="AK151"/>
      <c r="AL151"/>
      <c r="AM151"/>
      <c r="AN151"/>
      <c r="AO151"/>
      <c r="AP151"/>
      <c r="AQ151"/>
      <c r="AR151"/>
      <c r="AS151"/>
      <c r="AT151"/>
      <c r="AU151"/>
      <c r="AV151"/>
      <c r="AW151"/>
      <c r="AX151"/>
      <c r="AY151"/>
      <c r="AZ151"/>
      <c r="BA151"/>
      <c r="BB151"/>
      <c r="BC151"/>
      <c r="BD151"/>
      <c r="BE151"/>
      <c r="BF151"/>
      <c r="BG151"/>
      <c r="BH151"/>
      <c r="BI151"/>
    </row>
    <row r="152" spans="1:61" ht="30" x14ac:dyDescent="0.25">
      <c r="A152" s="2" t="s">
        <v>8</v>
      </c>
      <c r="B152" s="2">
        <v>99203</v>
      </c>
      <c r="C152" s="2" t="s">
        <v>35</v>
      </c>
      <c r="D152" s="2" t="s">
        <v>126</v>
      </c>
      <c r="E152" s="2" t="s">
        <v>37</v>
      </c>
      <c r="F152" s="2" t="s">
        <v>126</v>
      </c>
      <c r="G152" s="52">
        <v>174</v>
      </c>
      <c r="H152" s="2" t="s">
        <v>13</v>
      </c>
      <c r="I152" s="6"/>
    </row>
    <row r="153" spans="1:61" s="64" customFormat="1" ht="30" x14ac:dyDescent="0.25">
      <c r="A153" s="57" t="s">
        <v>24</v>
      </c>
      <c r="B153" s="70">
        <v>99203</v>
      </c>
      <c r="C153" s="70" t="s">
        <v>38</v>
      </c>
      <c r="D153" s="70" t="s">
        <v>126</v>
      </c>
      <c r="E153" s="70" t="s">
        <v>37</v>
      </c>
      <c r="F153" s="70" t="s">
        <v>126</v>
      </c>
      <c r="G153" s="65" t="s">
        <v>26</v>
      </c>
      <c r="H153" s="70" t="s">
        <v>13</v>
      </c>
      <c r="I153" s="62"/>
      <c r="J153"/>
      <c r="K153"/>
      <c r="L153"/>
      <c r="M153"/>
      <c r="N153"/>
      <c r="O153"/>
      <c r="P153"/>
      <c r="Q153"/>
      <c r="R153"/>
      <c r="S153"/>
      <c r="T153"/>
      <c r="U153"/>
      <c r="V153"/>
      <c r="W153"/>
      <c r="X153"/>
      <c r="Y153"/>
      <c r="Z153"/>
      <c r="AA153"/>
      <c r="AB153"/>
      <c r="AC153"/>
      <c r="AD153"/>
      <c r="AE153"/>
      <c r="AF153"/>
      <c r="AG153"/>
      <c r="AH153"/>
      <c r="AI153"/>
      <c r="AJ153"/>
      <c r="AK153"/>
      <c r="AL153"/>
      <c r="AM153"/>
      <c r="AN153"/>
      <c r="AO153"/>
      <c r="AP153"/>
      <c r="AQ153"/>
      <c r="AR153"/>
      <c r="AS153"/>
      <c r="AT153"/>
      <c r="AU153"/>
      <c r="AV153"/>
      <c r="AW153"/>
      <c r="AX153"/>
      <c r="AY153"/>
      <c r="AZ153"/>
      <c r="BA153"/>
      <c r="BB153"/>
      <c r="BC153"/>
      <c r="BD153"/>
      <c r="BE153"/>
      <c r="BF153"/>
      <c r="BG153"/>
      <c r="BH153"/>
      <c r="BI153"/>
    </row>
    <row r="154" spans="1:61" s="64" customFormat="1" ht="30" x14ac:dyDescent="0.25">
      <c r="A154" s="57" t="s">
        <v>24</v>
      </c>
      <c r="B154" s="70">
        <v>99203</v>
      </c>
      <c r="C154" s="70" t="s">
        <v>39</v>
      </c>
      <c r="D154" s="70" t="s">
        <v>126</v>
      </c>
      <c r="E154" s="70" t="s">
        <v>37</v>
      </c>
      <c r="F154" s="70" t="s">
        <v>126</v>
      </c>
      <c r="G154" s="65" t="s">
        <v>26</v>
      </c>
      <c r="H154" s="70" t="s">
        <v>13</v>
      </c>
      <c r="I154" s="62"/>
      <c r="J154"/>
      <c r="K154"/>
      <c r="L154"/>
      <c r="M154"/>
      <c r="N154"/>
      <c r="O154"/>
      <c r="P154"/>
      <c r="Q154"/>
      <c r="R154"/>
      <c r="S154"/>
      <c r="T154"/>
      <c r="U154"/>
      <c r="V154"/>
      <c r="W154"/>
      <c r="X154"/>
      <c r="Y154"/>
      <c r="Z154"/>
      <c r="AA154"/>
      <c r="AB154"/>
      <c r="AC154"/>
      <c r="AD154"/>
      <c r="AE154"/>
      <c r="AF154"/>
      <c r="AG154"/>
      <c r="AH154"/>
      <c r="AI154"/>
      <c r="AJ154"/>
      <c r="AK154"/>
      <c r="AL154"/>
      <c r="AM154"/>
      <c r="AN154"/>
      <c r="AO154"/>
      <c r="AP154"/>
      <c r="AQ154"/>
      <c r="AR154"/>
      <c r="AS154"/>
      <c r="AT154"/>
      <c r="AU154"/>
      <c r="AV154"/>
      <c r="AW154"/>
      <c r="AX154"/>
      <c r="AY154"/>
      <c r="AZ154"/>
      <c r="BA154"/>
      <c r="BB154"/>
      <c r="BC154"/>
      <c r="BD154"/>
      <c r="BE154"/>
      <c r="BF154"/>
      <c r="BG154"/>
      <c r="BH154"/>
      <c r="BI154"/>
    </row>
    <row r="155" spans="1:61" ht="60" x14ac:dyDescent="0.25">
      <c r="A155" s="1" t="s">
        <v>8</v>
      </c>
      <c r="B155" s="1" t="s">
        <v>127</v>
      </c>
      <c r="C155" s="1"/>
      <c r="D155" s="6" t="s">
        <v>128</v>
      </c>
      <c r="E155" s="8" t="s">
        <v>34</v>
      </c>
      <c r="F155" s="6" t="s">
        <v>129</v>
      </c>
      <c r="G155" s="52">
        <v>201</v>
      </c>
      <c r="H155" s="6" t="s">
        <v>13</v>
      </c>
      <c r="I155" s="6" t="s">
        <v>125</v>
      </c>
    </row>
    <row r="156" spans="1:61" s="64" customFormat="1" ht="60" x14ac:dyDescent="0.25">
      <c r="A156" s="57" t="s">
        <v>24</v>
      </c>
      <c r="B156" s="60" t="s">
        <v>127</v>
      </c>
      <c r="C156" s="53" t="s">
        <v>25</v>
      </c>
      <c r="D156" s="62" t="s">
        <v>128</v>
      </c>
      <c r="E156" s="69" t="s">
        <v>34</v>
      </c>
      <c r="F156" s="62" t="s">
        <v>129</v>
      </c>
      <c r="G156" s="65" t="s">
        <v>26</v>
      </c>
      <c r="H156" s="62" t="s">
        <v>13</v>
      </c>
      <c r="I156" s="62" t="s">
        <v>125</v>
      </c>
      <c r="J156"/>
      <c r="K156"/>
      <c r="L156"/>
      <c r="M156"/>
      <c r="N156"/>
      <c r="O156"/>
      <c r="P156"/>
      <c r="Q156"/>
      <c r="R156"/>
      <c r="S156"/>
      <c r="T156"/>
      <c r="U156"/>
      <c r="V156"/>
      <c r="W156"/>
      <c r="X156"/>
      <c r="Y156"/>
      <c r="Z156"/>
      <c r="AA156"/>
      <c r="AB156"/>
      <c r="AC156"/>
      <c r="AD156"/>
      <c r="AE156"/>
      <c r="AF156"/>
      <c r="AG156"/>
      <c r="AH156"/>
      <c r="AI156"/>
      <c r="AJ156"/>
      <c r="AK156"/>
      <c r="AL156"/>
      <c r="AM156"/>
      <c r="AN156"/>
      <c r="AO156"/>
      <c r="AP156"/>
      <c r="AQ156"/>
      <c r="AR156"/>
      <c r="AS156"/>
      <c r="AT156"/>
      <c r="AU156"/>
      <c r="AV156"/>
      <c r="AW156"/>
      <c r="AX156"/>
      <c r="AY156"/>
      <c r="AZ156"/>
      <c r="BA156"/>
      <c r="BB156"/>
      <c r="BC156"/>
      <c r="BD156"/>
      <c r="BE156"/>
      <c r="BF156"/>
      <c r="BG156"/>
      <c r="BH156"/>
      <c r="BI156"/>
    </row>
    <row r="157" spans="1:61" s="64" customFormat="1" ht="60" x14ac:dyDescent="0.25">
      <c r="A157" s="57" t="s">
        <v>24</v>
      </c>
      <c r="B157" s="60" t="s">
        <v>127</v>
      </c>
      <c r="C157" s="53" t="s">
        <v>27</v>
      </c>
      <c r="D157" s="62" t="s">
        <v>128</v>
      </c>
      <c r="E157" s="69" t="s">
        <v>34</v>
      </c>
      <c r="F157" s="62" t="s">
        <v>129</v>
      </c>
      <c r="G157" s="65" t="s">
        <v>26</v>
      </c>
      <c r="H157" s="62" t="s">
        <v>13</v>
      </c>
      <c r="I157" s="62" t="s">
        <v>125</v>
      </c>
      <c r="J157"/>
      <c r="K157"/>
      <c r="L157"/>
      <c r="M157"/>
      <c r="N157"/>
      <c r="O157"/>
      <c r="P157"/>
      <c r="Q157"/>
      <c r="R157"/>
      <c r="S157"/>
      <c r="T157"/>
      <c r="U157"/>
      <c r="V157"/>
      <c r="W157"/>
      <c r="X157"/>
      <c r="Y157"/>
      <c r="Z157"/>
      <c r="AA157"/>
      <c r="AB157"/>
      <c r="AC157"/>
      <c r="AD157"/>
      <c r="AE157"/>
      <c r="AF157"/>
      <c r="AG157"/>
      <c r="AH157"/>
      <c r="AI157"/>
      <c r="AJ157"/>
      <c r="AK157"/>
      <c r="AL157"/>
      <c r="AM157"/>
      <c r="AN157"/>
      <c r="AO157"/>
      <c r="AP157"/>
      <c r="AQ157"/>
      <c r="AR157"/>
      <c r="AS157"/>
      <c r="AT157"/>
      <c r="AU157"/>
      <c r="AV157"/>
      <c r="AW157"/>
      <c r="AX157"/>
      <c r="AY157"/>
      <c r="AZ157"/>
      <c r="BA157"/>
      <c r="BB157"/>
      <c r="BC157"/>
      <c r="BD157"/>
      <c r="BE157"/>
      <c r="BF157"/>
      <c r="BG157"/>
      <c r="BH157"/>
      <c r="BI157"/>
    </row>
    <row r="158" spans="1:61" ht="30" x14ac:dyDescent="0.25">
      <c r="A158" s="1" t="s">
        <v>8</v>
      </c>
      <c r="B158" s="1">
        <v>99204</v>
      </c>
      <c r="C158" s="1" t="s">
        <v>35</v>
      </c>
      <c r="D158" s="6" t="s">
        <v>130</v>
      </c>
      <c r="E158" s="2" t="s">
        <v>37</v>
      </c>
      <c r="F158" s="2" t="s">
        <v>130</v>
      </c>
      <c r="G158" s="52">
        <v>261</v>
      </c>
      <c r="H158" s="2" t="s">
        <v>13</v>
      </c>
      <c r="I158" s="1"/>
    </row>
    <row r="159" spans="1:61" s="64" customFormat="1" ht="30" x14ac:dyDescent="0.25">
      <c r="A159" s="57" t="s">
        <v>24</v>
      </c>
      <c r="B159" s="60">
        <v>99204</v>
      </c>
      <c r="C159" s="70" t="s">
        <v>38</v>
      </c>
      <c r="D159" s="62" t="s">
        <v>130</v>
      </c>
      <c r="E159" s="70" t="s">
        <v>37</v>
      </c>
      <c r="F159" s="70" t="s">
        <v>130</v>
      </c>
      <c r="G159" s="65" t="s">
        <v>26</v>
      </c>
      <c r="H159" s="70" t="s">
        <v>13</v>
      </c>
      <c r="I159" s="60"/>
      <c r="J159"/>
      <c r="K159"/>
      <c r="L159"/>
      <c r="M159"/>
      <c r="N159"/>
      <c r="O159"/>
      <c r="P159"/>
      <c r="Q159"/>
      <c r="R159"/>
      <c r="S159"/>
      <c r="T159"/>
      <c r="U159"/>
      <c r="V159"/>
      <c r="W159"/>
      <c r="X159"/>
      <c r="Y159"/>
      <c r="Z159"/>
      <c r="AA159"/>
      <c r="AB159"/>
      <c r="AC159"/>
      <c r="AD159"/>
      <c r="AE159"/>
      <c r="AF159"/>
      <c r="AG159"/>
      <c r="AH159"/>
      <c r="AI159"/>
      <c r="AJ159"/>
      <c r="AK159"/>
      <c r="AL159"/>
      <c r="AM159"/>
      <c r="AN159"/>
      <c r="AO159"/>
      <c r="AP159"/>
      <c r="AQ159"/>
      <c r="AR159"/>
      <c r="AS159"/>
      <c r="AT159"/>
      <c r="AU159"/>
      <c r="AV159"/>
      <c r="AW159"/>
      <c r="AX159"/>
      <c r="AY159"/>
      <c r="AZ159"/>
      <c r="BA159"/>
      <c r="BB159"/>
      <c r="BC159"/>
      <c r="BD159"/>
      <c r="BE159"/>
      <c r="BF159"/>
      <c r="BG159"/>
      <c r="BH159"/>
      <c r="BI159"/>
    </row>
    <row r="160" spans="1:61" s="64" customFormat="1" ht="30" x14ac:dyDescent="0.25">
      <c r="A160" s="57" t="s">
        <v>24</v>
      </c>
      <c r="B160" s="60">
        <v>99204</v>
      </c>
      <c r="C160" s="70" t="s">
        <v>39</v>
      </c>
      <c r="D160" s="62" t="s">
        <v>130</v>
      </c>
      <c r="E160" s="70" t="s">
        <v>37</v>
      </c>
      <c r="F160" s="70" t="s">
        <v>130</v>
      </c>
      <c r="G160" s="65" t="s">
        <v>26</v>
      </c>
      <c r="H160" s="70" t="s">
        <v>13</v>
      </c>
      <c r="I160" s="60"/>
      <c r="J160"/>
      <c r="K160"/>
      <c r="L160"/>
      <c r="M160"/>
      <c r="N160"/>
      <c r="O160"/>
      <c r="P160"/>
      <c r="Q160"/>
      <c r="R160"/>
      <c r="S160"/>
      <c r="T160"/>
      <c r="U160"/>
      <c r="V160"/>
      <c r="W160"/>
      <c r="X160"/>
      <c r="Y160"/>
      <c r="Z160"/>
      <c r="AA160"/>
      <c r="AB160"/>
      <c r="AC160"/>
      <c r="AD160"/>
      <c r="AE160"/>
      <c r="AF160"/>
      <c r="AG160"/>
      <c r="AH160"/>
      <c r="AI160"/>
      <c r="AJ160"/>
      <c r="AK160"/>
      <c r="AL160"/>
      <c r="AM160"/>
      <c r="AN160"/>
      <c r="AO160"/>
      <c r="AP160"/>
      <c r="AQ160"/>
      <c r="AR160"/>
      <c r="AS160"/>
      <c r="AT160"/>
      <c r="AU160"/>
      <c r="AV160"/>
      <c r="AW160"/>
      <c r="AX160"/>
      <c r="AY160"/>
      <c r="AZ160"/>
      <c r="BA160"/>
      <c r="BB160"/>
      <c r="BC160"/>
      <c r="BD160"/>
      <c r="BE160"/>
      <c r="BF160"/>
      <c r="BG160"/>
      <c r="BH160"/>
      <c r="BI160"/>
    </row>
    <row r="161" spans="1:61" ht="60" x14ac:dyDescent="0.25">
      <c r="A161" s="1" t="s">
        <v>8</v>
      </c>
      <c r="B161" s="1">
        <v>99205</v>
      </c>
      <c r="C161" s="1"/>
      <c r="D161" s="6" t="s">
        <v>131</v>
      </c>
      <c r="E161" s="8" t="s">
        <v>34</v>
      </c>
      <c r="F161" s="6" t="s">
        <v>132</v>
      </c>
      <c r="G161" s="52">
        <v>266</v>
      </c>
      <c r="H161" s="6" t="s">
        <v>13</v>
      </c>
      <c r="I161" s="6" t="s">
        <v>125</v>
      </c>
    </row>
    <row r="162" spans="1:61" s="64" customFormat="1" ht="60" x14ac:dyDescent="0.25">
      <c r="A162" s="60" t="s">
        <v>24</v>
      </c>
      <c r="B162" s="60">
        <v>99205</v>
      </c>
      <c r="C162" s="53" t="s">
        <v>25</v>
      </c>
      <c r="D162" s="62" t="s">
        <v>131</v>
      </c>
      <c r="E162" s="69" t="s">
        <v>34</v>
      </c>
      <c r="F162" s="62" t="s">
        <v>132</v>
      </c>
      <c r="G162" s="65" t="s">
        <v>26</v>
      </c>
      <c r="H162" s="62" t="s">
        <v>13</v>
      </c>
      <c r="I162" s="62" t="s">
        <v>125</v>
      </c>
      <c r="J162"/>
      <c r="K162"/>
      <c r="L162"/>
      <c r="M162"/>
      <c r="N162"/>
      <c r="O162"/>
      <c r="P162"/>
      <c r="Q162"/>
      <c r="R162"/>
      <c r="S162"/>
      <c r="T162"/>
      <c r="U162"/>
      <c r="V162"/>
      <c r="W162"/>
      <c r="X162"/>
      <c r="Y162"/>
      <c r="Z162"/>
      <c r="AA162"/>
      <c r="AB162"/>
      <c r="AC162"/>
      <c r="AD162"/>
      <c r="AE162"/>
      <c r="AF162"/>
      <c r="AG162"/>
      <c r="AH162"/>
      <c r="AI162"/>
      <c r="AJ162"/>
      <c r="AK162"/>
      <c r="AL162"/>
      <c r="AM162"/>
      <c r="AN162"/>
      <c r="AO162"/>
      <c r="AP162"/>
      <c r="AQ162"/>
      <c r="AR162"/>
      <c r="AS162"/>
      <c r="AT162"/>
      <c r="AU162"/>
      <c r="AV162"/>
      <c r="AW162"/>
      <c r="AX162"/>
      <c r="AY162"/>
      <c r="AZ162"/>
      <c r="BA162"/>
      <c r="BB162"/>
      <c r="BC162"/>
      <c r="BD162"/>
      <c r="BE162"/>
      <c r="BF162"/>
      <c r="BG162"/>
      <c r="BH162"/>
      <c r="BI162"/>
    </row>
    <row r="163" spans="1:61" s="64" customFormat="1" ht="60" x14ac:dyDescent="0.25">
      <c r="A163" s="60" t="s">
        <v>24</v>
      </c>
      <c r="B163" s="60">
        <v>99205</v>
      </c>
      <c r="C163" s="53" t="s">
        <v>27</v>
      </c>
      <c r="D163" s="62" t="s">
        <v>131</v>
      </c>
      <c r="E163" s="69" t="s">
        <v>34</v>
      </c>
      <c r="F163" s="62" t="s">
        <v>132</v>
      </c>
      <c r="G163" s="65" t="s">
        <v>26</v>
      </c>
      <c r="H163" s="62" t="s">
        <v>13</v>
      </c>
      <c r="I163" s="62" t="s">
        <v>125</v>
      </c>
      <c r="J163"/>
      <c r="K163"/>
      <c r="L163"/>
      <c r="M163"/>
      <c r="N163"/>
      <c r="O163"/>
      <c r="P163"/>
      <c r="Q163"/>
      <c r="R163"/>
      <c r="S163"/>
      <c r="T163"/>
      <c r="U163"/>
      <c r="V163"/>
      <c r="W163"/>
      <c r="X163"/>
      <c r="Y163"/>
      <c r="Z163"/>
      <c r="AA163"/>
      <c r="AB163"/>
      <c r="AC163"/>
      <c r="AD163"/>
      <c r="AE163"/>
      <c r="AF163"/>
      <c r="AG163"/>
      <c r="AH163"/>
      <c r="AI163"/>
      <c r="AJ163"/>
      <c r="AK163"/>
      <c r="AL163"/>
      <c r="AM163"/>
      <c r="AN163"/>
      <c r="AO163"/>
      <c r="AP163"/>
      <c r="AQ163"/>
      <c r="AR163"/>
      <c r="AS163"/>
      <c r="AT163"/>
      <c r="AU163"/>
      <c r="AV163"/>
      <c r="AW163"/>
      <c r="AX163"/>
      <c r="AY163"/>
      <c r="AZ163"/>
      <c r="BA163"/>
      <c r="BB163"/>
      <c r="BC163"/>
      <c r="BD163"/>
      <c r="BE163"/>
      <c r="BF163"/>
      <c r="BG163"/>
      <c r="BH163"/>
      <c r="BI163"/>
    </row>
    <row r="164" spans="1:61" ht="30" x14ac:dyDescent="0.25">
      <c r="A164" s="1" t="s">
        <v>8</v>
      </c>
      <c r="B164" s="1">
        <v>99205</v>
      </c>
      <c r="C164" s="1" t="s">
        <v>35</v>
      </c>
      <c r="D164" s="6" t="s">
        <v>133</v>
      </c>
      <c r="E164" s="2" t="s">
        <v>37</v>
      </c>
      <c r="F164" s="2" t="s">
        <v>133</v>
      </c>
      <c r="G164" s="52">
        <v>348</v>
      </c>
      <c r="H164" s="2" t="s">
        <v>13</v>
      </c>
      <c r="I164" s="6"/>
    </row>
    <row r="165" spans="1:61" s="64" customFormat="1" ht="30" x14ac:dyDescent="0.25">
      <c r="A165" s="60" t="s">
        <v>24</v>
      </c>
      <c r="B165" s="60">
        <v>99205</v>
      </c>
      <c r="C165" s="70" t="s">
        <v>38</v>
      </c>
      <c r="D165" s="62" t="s">
        <v>133</v>
      </c>
      <c r="E165" s="70" t="s">
        <v>37</v>
      </c>
      <c r="F165" s="70" t="s">
        <v>133</v>
      </c>
      <c r="G165" s="65" t="s">
        <v>26</v>
      </c>
      <c r="H165" s="70" t="s">
        <v>13</v>
      </c>
      <c r="I165" s="62"/>
      <c r="J165"/>
      <c r="K165"/>
      <c r="L165"/>
      <c r="M165"/>
      <c r="N165"/>
      <c r="O165"/>
      <c r="P165"/>
      <c r="Q165"/>
      <c r="R165"/>
      <c r="S165"/>
      <c r="T165"/>
      <c r="U165"/>
      <c r="V165"/>
      <c r="W165"/>
      <c r="X165"/>
      <c r="Y165"/>
      <c r="Z165"/>
      <c r="AA165"/>
      <c r="AB165"/>
      <c r="AC165"/>
      <c r="AD165"/>
      <c r="AE165"/>
      <c r="AF165"/>
      <c r="AG165"/>
      <c r="AH165"/>
      <c r="AI165"/>
      <c r="AJ165"/>
      <c r="AK165"/>
      <c r="AL165"/>
      <c r="AM165"/>
      <c r="AN165"/>
      <c r="AO165"/>
      <c r="AP165"/>
      <c r="AQ165"/>
      <c r="AR165"/>
      <c r="AS165"/>
      <c r="AT165"/>
      <c r="AU165"/>
      <c r="AV165"/>
      <c r="AW165"/>
      <c r="AX165"/>
      <c r="AY165"/>
      <c r="AZ165"/>
      <c r="BA165"/>
      <c r="BB165"/>
      <c r="BC165"/>
      <c r="BD165"/>
      <c r="BE165"/>
      <c r="BF165"/>
      <c r="BG165"/>
      <c r="BH165"/>
      <c r="BI165"/>
    </row>
    <row r="166" spans="1:61" s="64" customFormat="1" ht="30" x14ac:dyDescent="0.25">
      <c r="A166" s="60" t="s">
        <v>24</v>
      </c>
      <c r="B166" s="60">
        <v>99205</v>
      </c>
      <c r="C166" s="70" t="s">
        <v>39</v>
      </c>
      <c r="D166" s="62" t="s">
        <v>133</v>
      </c>
      <c r="E166" s="70" t="s">
        <v>37</v>
      </c>
      <c r="F166" s="70" t="s">
        <v>133</v>
      </c>
      <c r="G166" s="65" t="s">
        <v>26</v>
      </c>
      <c r="H166" s="70" t="s">
        <v>13</v>
      </c>
      <c r="I166" s="62"/>
      <c r="J166"/>
      <c r="K166"/>
      <c r="L166"/>
      <c r="M166"/>
      <c r="N166"/>
      <c r="O166"/>
      <c r="P166"/>
      <c r="Q166"/>
      <c r="R166"/>
      <c r="S166"/>
      <c r="T166"/>
      <c r="U166"/>
      <c r="V166"/>
      <c r="W166"/>
      <c r="X166"/>
      <c r="Y166"/>
      <c r="Z166"/>
      <c r="AA166"/>
      <c r="AB166"/>
      <c r="AC166"/>
      <c r="AD166"/>
      <c r="AE166"/>
      <c r="AF166"/>
      <c r="AG166"/>
      <c r="AH166"/>
      <c r="AI166"/>
      <c r="AJ166"/>
      <c r="AK166"/>
      <c r="AL166"/>
      <c r="AM166"/>
      <c r="AN166"/>
      <c r="AO166"/>
      <c r="AP166"/>
      <c r="AQ166"/>
      <c r="AR166"/>
      <c r="AS166"/>
      <c r="AT166"/>
      <c r="AU166"/>
      <c r="AV166"/>
      <c r="AW166"/>
      <c r="AX166"/>
      <c r="AY166"/>
      <c r="AZ166"/>
      <c r="BA166"/>
      <c r="BB166"/>
      <c r="BC166"/>
      <c r="BD166"/>
      <c r="BE166"/>
      <c r="BF166"/>
      <c r="BG166"/>
      <c r="BH166"/>
      <c r="BI166"/>
    </row>
    <row r="167" spans="1:61" s="167" customFormat="1" ht="45" x14ac:dyDescent="0.25">
      <c r="A167" s="167" t="s">
        <v>8</v>
      </c>
      <c r="B167" s="167">
        <v>99211</v>
      </c>
      <c r="D167" s="167" t="s">
        <v>134</v>
      </c>
      <c r="E167" s="167" t="s">
        <v>135</v>
      </c>
      <c r="F167" s="167" t="s">
        <v>136</v>
      </c>
      <c r="G167" s="167">
        <v>21</v>
      </c>
      <c r="H167" s="167" t="s">
        <v>137</v>
      </c>
      <c r="J167" s="2"/>
      <c r="K167" s="2"/>
      <c r="L167" s="2"/>
      <c r="M167" s="2"/>
      <c r="N167" s="2"/>
      <c r="O167" s="2"/>
      <c r="P167" s="2"/>
      <c r="Q167" s="2"/>
      <c r="R167" s="2"/>
      <c r="S167" s="2"/>
      <c r="T167" s="2"/>
      <c r="U167" s="2"/>
      <c r="V167" s="2"/>
      <c r="W167" s="2"/>
      <c r="X167" s="2"/>
      <c r="Y167" s="2"/>
      <c r="Z167" s="2"/>
      <c r="AA167" s="2"/>
      <c r="AB167" s="2"/>
      <c r="AC167" s="2"/>
      <c r="AD167" s="2"/>
      <c r="AE167" s="2"/>
      <c r="AF167" s="2"/>
      <c r="AG167" s="2"/>
      <c r="AH167" s="2"/>
      <c r="AI167" s="2"/>
      <c r="AJ167" s="2"/>
      <c r="AK167" s="2"/>
      <c r="AL167" s="2"/>
      <c r="AM167" s="2"/>
      <c r="AN167" s="2"/>
      <c r="AO167" s="2"/>
      <c r="AP167" s="2"/>
      <c r="AQ167" s="2"/>
      <c r="AR167" s="2"/>
      <c r="AS167" s="2"/>
      <c r="AT167" s="2"/>
      <c r="AU167" s="2"/>
      <c r="AV167" s="2"/>
      <c r="AW167" s="2"/>
      <c r="AX167" s="2"/>
      <c r="AY167" s="2"/>
      <c r="AZ167" s="2"/>
      <c r="BA167" s="2"/>
      <c r="BB167" s="2"/>
      <c r="BC167" s="2"/>
      <c r="BD167" s="2"/>
      <c r="BE167" s="2"/>
      <c r="BF167" s="2"/>
      <c r="BG167" s="2"/>
      <c r="BH167" s="2"/>
      <c r="BI167" s="2"/>
    </row>
    <row r="168" spans="1:61" s="61" customFormat="1" x14ac:dyDescent="0.25">
      <c r="A168" s="61" t="s">
        <v>24</v>
      </c>
      <c r="B168" s="61">
        <v>99211</v>
      </c>
      <c r="C168" s="61" t="s">
        <v>25</v>
      </c>
      <c r="D168" s="61" t="s">
        <v>134</v>
      </c>
      <c r="E168" s="61" t="s">
        <v>135</v>
      </c>
      <c r="F168" s="61" t="s">
        <v>136</v>
      </c>
      <c r="G168" s="61" t="s">
        <v>138</v>
      </c>
      <c r="H168" s="61" t="s">
        <v>137</v>
      </c>
      <c r="J168" s="184"/>
      <c r="K168" s="184"/>
      <c r="L168" s="184"/>
      <c r="M168" s="184"/>
      <c r="N168" s="184"/>
      <c r="O168" s="184"/>
      <c r="P168" s="184"/>
      <c r="Q168" s="184"/>
      <c r="R168" s="184"/>
      <c r="S168" s="184"/>
      <c r="T168" s="184"/>
      <c r="U168" s="184"/>
      <c r="V168" s="184"/>
      <c r="W168" s="184"/>
      <c r="X168" s="184"/>
      <c r="Y168" s="184"/>
      <c r="Z168" s="184"/>
      <c r="AA168" s="184"/>
      <c r="AB168" s="184"/>
      <c r="AC168" s="184"/>
      <c r="AD168" s="184"/>
      <c r="AE168" s="184"/>
      <c r="AF168" s="184"/>
      <c r="AG168" s="184"/>
      <c r="AH168" s="184"/>
      <c r="AI168" s="184"/>
      <c r="AJ168" s="184"/>
      <c r="AK168" s="184"/>
      <c r="AL168" s="184"/>
      <c r="AM168" s="184"/>
      <c r="AN168" s="184"/>
      <c r="AO168" s="184"/>
      <c r="AP168" s="184"/>
      <c r="AQ168" s="184"/>
      <c r="AR168" s="184"/>
      <c r="AS168" s="184"/>
      <c r="AT168" s="184"/>
      <c r="AU168" s="184"/>
      <c r="AV168" s="184"/>
      <c r="AW168" s="184"/>
      <c r="AX168" s="184"/>
      <c r="AY168" s="184"/>
      <c r="AZ168" s="184"/>
      <c r="BA168" s="184"/>
      <c r="BB168" s="184"/>
      <c r="BC168" s="184"/>
      <c r="BD168" s="184"/>
      <c r="BE168" s="184"/>
      <c r="BF168" s="184"/>
      <c r="BG168" s="184"/>
      <c r="BH168" s="184"/>
      <c r="BI168" s="184"/>
    </row>
    <row r="169" spans="1:61" s="61" customFormat="1" x14ac:dyDescent="0.25">
      <c r="A169" s="61" t="s">
        <v>24</v>
      </c>
      <c r="B169" s="61">
        <v>99211</v>
      </c>
      <c r="C169" s="61" t="s">
        <v>27</v>
      </c>
      <c r="D169" s="61" t="s">
        <v>134</v>
      </c>
      <c r="E169" s="61" t="s">
        <v>135</v>
      </c>
      <c r="F169" s="61" t="s">
        <v>136</v>
      </c>
      <c r="G169" s="61" t="s">
        <v>138</v>
      </c>
      <c r="H169" s="61" t="s">
        <v>137</v>
      </c>
      <c r="J169" s="184"/>
      <c r="K169" s="184"/>
      <c r="L169" s="184"/>
      <c r="M169" s="184"/>
      <c r="N169" s="184"/>
      <c r="O169" s="184"/>
      <c r="P169" s="184"/>
      <c r="Q169" s="184"/>
      <c r="R169" s="184"/>
      <c r="S169" s="184"/>
      <c r="T169" s="184"/>
      <c r="U169" s="184"/>
      <c r="V169" s="184"/>
      <c r="W169" s="184"/>
      <c r="X169" s="184"/>
      <c r="Y169" s="184"/>
      <c r="Z169" s="184"/>
      <c r="AA169" s="184"/>
      <c r="AB169" s="184"/>
      <c r="AC169" s="184"/>
      <c r="AD169" s="184"/>
      <c r="AE169" s="184"/>
      <c r="AF169" s="184"/>
      <c r="AG169" s="184"/>
      <c r="AH169" s="184"/>
      <c r="AI169" s="184"/>
      <c r="AJ169" s="184"/>
      <c r="AK169" s="184"/>
      <c r="AL169" s="184"/>
      <c r="AM169" s="184"/>
      <c r="AN169" s="184"/>
      <c r="AO169" s="184"/>
      <c r="AP169" s="184"/>
      <c r="AQ169" s="184"/>
      <c r="AR169" s="184"/>
      <c r="AS169" s="184"/>
      <c r="AT169" s="184"/>
      <c r="AU169" s="184"/>
      <c r="AV169" s="184"/>
      <c r="AW169" s="184"/>
      <c r="AX169" s="184"/>
      <c r="AY169" s="184"/>
      <c r="AZ169" s="184"/>
      <c r="BA169" s="184"/>
      <c r="BB169" s="184"/>
      <c r="BC169" s="184"/>
      <c r="BD169" s="184"/>
      <c r="BE169" s="184"/>
      <c r="BF169" s="184"/>
      <c r="BG169" s="184"/>
      <c r="BH169" s="184"/>
      <c r="BI169" s="184"/>
    </row>
    <row r="170" spans="1:61" s="167" customFormat="1" ht="45" x14ac:dyDescent="0.25">
      <c r="A170" s="167" t="s">
        <v>8</v>
      </c>
      <c r="B170" s="167">
        <v>99211</v>
      </c>
      <c r="D170" s="167" t="s">
        <v>139</v>
      </c>
      <c r="E170" s="167" t="s">
        <v>135</v>
      </c>
      <c r="F170" s="167" t="s">
        <v>136</v>
      </c>
      <c r="G170" s="167">
        <v>21</v>
      </c>
      <c r="H170" s="167" t="s">
        <v>137</v>
      </c>
      <c r="J170" s="2"/>
      <c r="K170" s="2"/>
      <c r="L170" s="2"/>
      <c r="M170" s="2"/>
      <c r="N170" s="2"/>
      <c r="O170" s="2"/>
      <c r="P170" s="2"/>
      <c r="Q170" s="2"/>
      <c r="R170" s="2"/>
      <c r="S170" s="2"/>
      <c r="T170" s="2"/>
      <c r="U170" s="2"/>
      <c r="V170" s="2"/>
      <c r="W170" s="2"/>
      <c r="X170" s="2"/>
      <c r="Y170" s="2"/>
      <c r="Z170" s="2"/>
      <c r="AA170" s="2"/>
      <c r="AB170" s="2"/>
      <c r="AC170" s="2"/>
      <c r="AD170" s="2"/>
      <c r="AE170" s="2"/>
      <c r="AF170" s="2"/>
      <c r="AG170" s="2"/>
      <c r="AH170" s="2"/>
      <c r="AI170" s="2"/>
      <c r="AJ170" s="2"/>
      <c r="AK170" s="2"/>
      <c r="AL170" s="2"/>
      <c r="AM170" s="2"/>
      <c r="AN170" s="2"/>
      <c r="AO170" s="2"/>
      <c r="AP170" s="2"/>
      <c r="AQ170" s="2"/>
      <c r="AR170" s="2"/>
      <c r="AS170" s="2"/>
      <c r="AT170" s="2"/>
      <c r="AU170" s="2"/>
      <c r="AV170" s="2"/>
      <c r="AW170" s="2"/>
      <c r="AX170" s="2"/>
      <c r="AY170" s="2"/>
      <c r="AZ170" s="2"/>
      <c r="BA170" s="2"/>
      <c r="BB170" s="2"/>
      <c r="BC170" s="2"/>
      <c r="BD170" s="2"/>
      <c r="BE170" s="2"/>
      <c r="BF170" s="2"/>
      <c r="BG170" s="2"/>
      <c r="BH170" s="2"/>
      <c r="BI170" s="2"/>
    </row>
    <row r="171" spans="1:61" s="61" customFormat="1" x14ac:dyDescent="0.25">
      <c r="A171" s="61" t="s">
        <v>24</v>
      </c>
      <c r="B171" s="61">
        <v>99211</v>
      </c>
      <c r="C171" s="61" t="s">
        <v>25</v>
      </c>
      <c r="D171" s="61" t="s">
        <v>139</v>
      </c>
      <c r="E171" s="61" t="s">
        <v>135</v>
      </c>
      <c r="F171" s="61" t="s">
        <v>136</v>
      </c>
      <c r="G171" s="61" t="s">
        <v>138</v>
      </c>
      <c r="H171" s="61" t="s">
        <v>137</v>
      </c>
      <c r="J171" s="184"/>
      <c r="K171" s="184"/>
      <c r="L171" s="184"/>
      <c r="M171" s="184"/>
      <c r="N171" s="184"/>
      <c r="O171" s="184"/>
      <c r="P171" s="184"/>
      <c r="Q171" s="184"/>
      <c r="R171" s="184"/>
      <c r="S171" s="184"/>
      <c r="T171" s="184"/>
      <c r="U171" s="184"/>
      <c r="V171" s="184"/>
      <c r="W171" s="184"/>
      <c r="X171" s="184"/>
      <c r="Y171" s="184"/>
      <c r="Z171" s="184"/>
      <c r="AA171" s="184"/>
      <c r="AB171" s="184"/>
      <c r="AC171" s="184"/>
      <c r="AD171" s="184"/>
      <c r="AE171" s="184"/>
      <c r="AF171" s="184"/>
      <c r="AG171" s="184"/>
      <c r="AH171" s="184"/>
      <c r="AI171" s="184"/>
      <c r="AJ171" s="184"/>
      <c r="AK171" s="184"/>
      <c r="AL171" s="184"/>
      <c r="AM171" s="184"/>
      <c r="AN171" s="184"/>
      <c r="AO171" s="184"/>
      <c r="AP171" s="184"/>
      <c r="AQ171" s="184"/>
      <c r="AR171" s="184"/>
      <c r="AS171" s="184"/>
      <c r="AT171" s="184"/>
      <c r="AU171" s="184"/>
      <c r="AV171" s="184"/>
      <c r="AW171" s="184"/>
      <c r="AX171" s="184"/>
      <c r="AY171" s="184"/>
      <c r="AZ171" s="184"/>
      <c r="BA171" s="184"/>
      <c r="BB171" s="184"/>
      <c r="BC171" s="184"/>
      <c r="BD171" s="184"/>
      <c r="BE171" s="184"/>
      <c r="BF171" s="184"/>
      <c r="BG171" s="184"/>
      <c r="BH171" s="184"/>
      <c r="BI171" s="184"/>
    </row>
    <row r="172" spans="1:61" s="61" customFormat="1" x14ac:dyDescent="0.25">
      <c r="A172" s="61" t="s">
        <v>24</v>
      </c>
      <c r="B172" s="61">
        <v>99211</v>
      </c>
      <c r="C172" s="61" t="s">
        <v>27</v>
      </c>
      <c r="D172" s="61" t="s">
        <v>139</v>
      </c>
      <c r="E172" s="61" t="s">
        <v>135</v>
      </c>
      <c r="F172" s="61" t="s">
        <v>136</v>
      </c>
      <c r="G172" s="61" t="s">
        <v>138</v>
      </c>
      <c r="H172" s="61" t="s">
        <v>137</v>
      </c>
      <c r="J172" s="184"/>
      <c r="K172" s="184"/>
      <c r="L172" s="184"/>
      <c r="M172" s="184"/>
      <c r="N172" s="184"/>
      <c r="O172" s="184"/>
      <c r="P172" s="184"/>
      <c r="Q172" s="184"/>
      <c r="R172" s="184"/>
      <c r="S172" s="184"/>
      <c r="T172" s="184"/>
      <c r="U172" s="184"/>
      <c r="V172" s="184"/>
      <c r="W172" s="184"/>
      <c r="X172" s="184"/>
      <c r="Y172" s="184"/>
      <c r="Z172" s="184"/>
      <c r="AA172" s="184"/>
      <c r="AB172" s="184"/>
      <c r="AC172" s="184"/>
      <c r="AD172" s="184"/>
      <c r="AE172" s="184"/>
      <c r="AF172" s="184"/>
      <c r="AG172" s="184"/>
      <c r="AH172" s="184"/>
      <c r="AI172" s="184"/>
      <c r="AJ172" s="184"/>
      <c r="AK172" s="184"/>
      <c r="AL172" s="184"/>
      <c r="AM172" s="184"/>
      <c r="AN172" s="184"/>
      <c r="AO172" s="184"/>
      <c r="AP172" s="184"/>
      <c r="AQ172" s="184"/>
      <c r="AR172" s="184"/>
      <c r="AS172" s="184"/>
      <c r="AT172" s="184"/>
      <c r="AU172" s="184"/>
      <c r="AV172" s="184"/>
      <c r="AW172" s="184"/>
      <c r="AX172" s="184"/>
      <c r="AY172" s="184"/>
      <c r="AZ172" s="184"/>
      <c r="BA172" s="184"/>
      <c r="BB172" s="184"/>
      <c r="BC172" s="184"/>
      <c r="BD172" s="184"/>
      <c r="BE172" s="184"/>
      <c r="BF172" s="184"/>
      <c r="BG172" s="184"/>
      <c r="BH172" s="184"/>
      <c r="BI172" s="184"/>
    </row>
    <row r="173" spans="1:61" ht="60" x14ac:dyDescent="0.25">
      <c r="A173" s="3" t="s">
        <v>8</v>
      </c>
      <c r="B173" s="3">
        <v>99212</v>
      </c>
      <c r="C173" s="3"/>
      <c r="D173" s="10" t="s">
        <v>140</v>
      </c>
      <c r="E173" s="2" t="s">
        <v>34</v>
      </c>
      <c r="F173" s="10" t="s">
        <v>141</v>
      </c>
      <c r="G173" s="52">
        <v>44</v>
      </c>
      <c r="H173" s="14" t="s">
        <v>13</v>
      </c>
      <c r="I173" s="6" t="s">
        <v>125</v>
      </c>
    </row>
    <row r="174" spans="1:61" s="64" customFormat="1" ht="60" x14ac:dyDescent="0.25">
      <c r="A174" s="66" t="s">
        <v>24</v>
      </c>
      <c r="B174" s="66">
        <v>99212</v>
      </c>
      <c r="C174" s="53" t="s">
        <v>25</v>
      </c>
      <c r="D174" s="67" t="s">
        <v>140</v>
      </c>
      <c r="E174" s="70" t="s">
        <v>34</v>
      </c>
      <c r="F174" s="67" t="s">
        <v>141</v>
      </c>
      <c r="G174" s="65" t="s">
        <v>26</v>
      </c>
      <c r="H174" s="71" t="s">
        <v>13</v>
      </c>
      <c r="I174" s="62" t="s">
        <v>125</v>
      </c>
      <c r="J174"/>
      <c r="K174"/>
      <c r="L174"/>
      <c r="M174"/>
      <c r="N174"/>
      <c r="O174"/>
      <c r="P174"/>
      <c r="Q174"/>
      <c r="R174"/>
      <c r="S174"/>
      <c r="T174"/>
      <c r="U174"/>
      <c r="V174"/>
      <c r="W174"/>
      <c r="X174"/>
      <c r="Y174"/>
      <c r="Z174"/>
      <c r="AA174"/>
      <c r="AB174"/>
      <c r="AC174"/>
      <c r="AD174"/>
      <c r="AE174"/>
      <c r="AF174"/>
      <c r="AG174"/>
      <c r="AH174"/>
      <c r="AI174"/>
      <c r="AJ174"/>
      <c r="AK174"/>
      <c r="AL174"/>
      <c r="AM174"/>
      <c r="AN174"/>
      <c r="AO174"/>
      <c r="AP174"/>
      <c r="AQ174"/>
      <c r="AR174"/>
      <c r="AS174"/>
      <c r="AT174"/>
      <c r="AU174"/>
      <c r="AV174"/>
      <c r="AW174"/>
      <c r="AX174"/>
      <c r="AY174"/>
      <c r="AZ174"/>
      <c r="BA174"/>
      <c r="BB174"/>
      <c r="BC174"/>
      <c r="BD174"/>
      <c r="BE174"/>
      <c r="BF174"/>
      <c r="BG174"/>
      <c r="BH174"/>
      <c r="BI174"/>
    </row>
    <row r="175" spans="1:61" s="64" customFormat="1" ht="60" x14ac:dyDescent="0.25">
      <c r="A175" s="66" t="s">
        <v>24</v>
      </c>
      <c r="B175" s="66">
        <v>99212</v>
      </c>
      <c r="C175" s="53" t="s">
        <v>27</v>
      </c>
      <c r="D175" s="67" t="s">
        <v>140</v>
      </c>
      <c r="E175" s="70" t="s">
        <v>34</v>
      </c>
      <c r="F175" s="67" t="s">
        <v>141</v>
      </c>
      <c r="G175" s="65" t="s">
        <v>26</v>
      </c>
      <c r="H175" s="71" t="s">
        <v>13</v>
      </c>
      <c r="I175" s="62" t="s">
        <v>125</v>
      </c>
      <c r="J175"/>
      <c r="K175"/>
      <c r="L175"/>
      <c r="M175"/>
      <c r="N175"/>
      <c r="O175"/>
      <c r="P175"/>
      <c r="Q175"/>
      <c r="R175"/>
      <c r="S175"/>
      <c r="T175"/>
      <c r="U175"/>
      <c r="V175"/>
      <c r="W175"/>
      <c r="X175"/>
      <c r="Y175"/>
      <c r="Z175"/>
      <c r="AA175"/>
      <c r="AB175"/>
      <c r="AC175"/>
      <c r="AD175"/>
      <c r="AE175"/>
      <c r="AF175"/>
      <c r="AG175"/>
      <c r="AH175"/>
      <c r="AI175"/>
      <c r="AJ175"/>
      <c r="AK175"/>
      <c r="AL175"/>
      <c r="AM175"/>
      <c r="AN175"/>
      <c r="AO175"/>
      <c r="AP175"/>
      <c r="AQ175"/>
      <c r="AR175"/>
      <c r="AS175"/>
      <c r="AT175"/>
      <c r="AU175"/>
      <c r="AV175"/>
      <c r="AW175"/>
      <c r="AX175"/>
      <c r="AY175"/>
      <c r="AZ175"/>
      <c r="BA175"/>
      <c r="BB175"/>
      <c r="BC175"/>
      <c r="BD175"/>
      <c r="BE175"/>
      <c r="BF175"/>
      <c r="BG175"/>
      <c r="BH175"/>
      <c r="BI175"/>
    </row>
    <row r="176" spans="1:61" ht="30" x14ac:dyDescent="0.25">
      <c r="A176" s="3" t="s">
        <v>8</v>
      </c>
      <c r="B176" s="3">
        <v>99212</v>
      </c>
      <c r="C176" s="3" t="s">
        <v>35</v>
      </c>
      <c r="D176" s="10" t="s">
        <v>142</v>
      </c>
      <c r="E176" s="2" t="s">
        <v>37</v>
      </c>
      <c r="F176" s="10" t="s">
        <v>142</v>
      </c>
      <c r="G176" s="52">
        <v>58</v>
      </c>
      <c r="H176" s="14" t="s">
        <v>13</v>
      </c>
      <c r="I176" s="10"/>
    </row>
    <row r="177" spans="1:61" s="64" customFormat="1" ht="30" x14ac:dyDescent="0.25">
      <c r="A177" s="66" t="s">
        <v>24</v>
      </c>
      <c r="B177" s="66">
        <v>99212</v>
      </c>
      <c r="C177" s="70" t="s">
        <v>38</v>
      </c>
      <c r="D177" s="67" t="s">
        <v>142</v>
      </c>
      <c r="E177" s="70" t="s">
        <v>37</v>
      </c>
      <c r="F177" s="67" t="s">
        <v>142</v>
      </c>
      <c r="G177" s="65" t="s">
        <v>26</v>
      </c>
      <c r="H177" s="71" t="s">
        <v>13</v>
      </c>
      <c r="I177" s="67"/>
      <c r="J177"/>
      <c r="K177"/>
      <c r="L177"/>
      <c r="M177"/>
      <c r="N177"/>
      <c r="O177"/>
      <c r="P177"/>
      <c r="Q177"/>
      <c r="R177"/>
      <c r="S177"/>
      <c r="T177"/>
      <c r="U177"/>
      <c r="V177"/>
      <c r="W177"/>
      <c r="X177"/>
      <c r="Y177"/>
      <c r="Z177"/>
      <c r="AA177"/>
      <c r="AB177"/>
      <c r="AC177"/>
      <c r="AD177"/>
      <c r="AE177"/>
      <c r="AF177"/>
      <c r="AG177"/>
      <c r="AH177"/>
      <c r="AI177"/>
      <c r="AJ177"/>
      <c r="AK177"/>
      <c r="AL177"/>
      <c r="AM177"/>
      <c r="AN177"/>
      <c r="AO177"/>
      <c r="AP177"/>
      <c r="AQ177"/>
      <c r="AR177"/>
      <c r="AS177"/>
      <c r="AT177"/>
      <c r="AU177"/>
      <c r="AV177"/>
      <c r="AW177"/>
      <c r="AX177"/>
      <c r="AY177"/>
      <c r="AZ177"/>
      <c r="BA177"/>
      <c r="BB177"/>
      <c r="BC177"/>
      <c r="BD177"/>
      <c r="BE177"/>
      <c r="BF177"/>
      <c r="BG177"/>
      <c r="BH177"/>
      <c r="BI177"/>
    </row>
    <row r="178" spans="1:61" s="64" customFormat="1" ht="30" x14ac:dyDescent="0.25">
      <c r="A178" s="66" t="s">
        <v>24</v>
      </c>
      <c r="B178" s="66">
        <v>99212</v>
      </c>
      <c r="C178" s="70" t="s">
        <v>39</v>
      </c>
      <c r="D178" s="67" t="s">
        <v>142</v>
      </c>
      <c r="E178" s="70" t="s">
        <v>37</v>
      </c>
      <c r="F178" s="67" t="s">
        <v>142</v>
      </c>
      <c r="G178" s="65" t="s">
        <v>26</v>
      </c>
      <c r="H178" s="71" t="s">
        <v>13</v>
      </c>
      <c r="I178" s="67"/>
      <c r="J178"/>
      <c r="K178"/>
      <c r="L178"/>
      <c r="M178"/>
      <c r="N178"/>
      <c r="O178"/>
      <c r="P178"/>
      <c r="Q178"/>
      <c r="R178"/>
      <c r="S178"/>
      <c r="T178"/>
      <c r="U178"/>
      <c r="V178"/>
      <c r="W178"/>
      <c r="X178"/>
      <c r="Y178"/>
      <c r="Z178"/>
      <c r="AA178"/>
      <c r="AB178"/>
      <c r="AC178"/>
      <c r="AD178"/>
      <c r="AE178"/>
      <c r="AF178"/>
      <c r="AG178"/>
      <c r="AH178"/>
      <c r="AI178"/>
      <c r="AJ178"/>
      <c r="AK178"/>
      <c r="AL178"/>
      <c r="AM178"/>
      <c r="AN178"/>
      <c r="AO178"/>
      <c r="AP178"/>
      <c r="AQ178"/>
      <c r="AR178"/>
      <c r="AS178"/>
      <c r="AT178"/>
      <c r="AU178"/>
      <c r="AV178"/>
      <c r="AW178"/>
      <c r="AX178"/>
      <c r="AY178"/>
      <c r="AZ178"/>
      <c r="BA178"/>
      <c r="BB178"/>
      <c r="BC178"/>
      <c r="BD178"/>
      <c r="BE178"/>
      <c r="BF178"/>
      <c r="BG178"/>
      <c r="BH178"/>
      <c r="BI178"/>
    </row>
    <row r="179" spans="1:61" ht="60" x14ac:dyDescent="0.25">
      <c r="A179" s="3" t="s">
        <v>8</v>
      </c>
      <c r="B179" s="3" t="s">
        <v>143</v>
      </c>
      <c r="C179" s="3"/>
      <c r="D179" s="10" t="s">
        <v>144</v>
      </c>
      <c r="E179" s="2" t="s">
        <v>34</v>
      </c>
      <c r="F179" s="10" t="s">
        <v>145</v>
      </c>
      <c r="G179" s="52">
        <v>74</v>
      </c>
      <c r="H179" s="14" t="s">
        <v>13</v>
      </c>
      <c r="I179" s="6" t="s">
        <v>125</v>
      </c>
    </row>
    <row r="180" spans="1:61" s="64" customFormat="1" ht="60" x14ac:dyDescent="0.25">
      <c r="A180" s="66" t="s">
        <v>24</v>
      </c>
      <c r="B180" s="66" t="s">
        <v>143</v>
      </c>
      <c r="C180" s="53" t="s">
        <v>25</v>
      </c>
      <c r="D180" s="67" t="s">
        <v>144</v>
      </c>
      <c r="E180" s="70" t="s">
        <v>34</v>
      </c>
      <c r="F180" s="67" t="s">
        <v>145</v>
      </c>
      <c r="G180" s="65" t="s">
        <v>26</v>
      </c>
      <c r="H180" s="71" t="s">
        <v>13</v>
      </c>
      <c r="I180" s="62" t="s">
        <v>125</v>
      </c>
      <c r="J180"/>
      <c r="K180"/>
      <c r="L180"/>
      <c r="M180"/>
      <c r="N180"/>
      <c r="O180"/>
      <c r="P180"/>
      <c r="Q180"/>
      <c r="R180"/>
      <c r="S180"/>
      <c r="T180"/>
      <c r="U180"/>
      <c r="V180"/>
      <c r="W180"/>
      <c r="X180"/>
      <c r="Y180"/>
      <c r="Z180"/>
      <c r="AA180"/>
      <c r="AB180"/>
      <c r="AC180"/>
      <c r="AD180"/>
      <c r="AE180"/>
      <c r="AF180"/>
      <c r="AG180"/>
      <c r="AH180"/>
      <c r="AI180"/>
      <c r="AJ180"/>
      <c r="AK180"/>
      <c r="AL180"/>
      <c r="AM180"/>
      <c r="AN180"/>
      <c r="AO180"/>
      <c r="AP180"/>
      <c r="AQ180"/>
      <c r="AR180"/>
      <c r="AS180"/>
      <c r="AT180"/>
      <c r="AU180"/>
      <c r="AV180"/>
      <c r="AW180"/>
      <c r="AX180"/>
      <c r="AY180"/>
      <c r="AZ180"/>
      <c r="BA180"/>
      <c r="BB180"/>
      <c r="BC180"/>
      <c r="BD180"/>
      <c r="BE180"/>
      <c r="BF180"/>
      <c r="BG180"/>
      <c r="BH180"/>
      <c r="BI180"/>
    </row>
    <row r="181" spans="1:61" s="64" customFormat="1" ht="60" x14ac:dyDescent="0.25">
      <c r="A181" s="66" t="s">
        <v>24</v>
      </c>
      <c r="B181" s="66" t="s">
        <v>143</v>
      </c>
      <c r="C181" s="53" t="s">
        <v>27</v>
      </c>
      <c r="D181" s="67" t="s">
        <v>144</v>
      </c>
      <c r="E181" s="70" t="s">
        <v>34</v>
      </c>
      <c r="F181" s="67" t="s">
        <v>145</v>
      </c>
      <c r="G181" s="65" t="s">
        <v>26</v>
      </c>
      <c r="H181" s="71" t="s">
        <v>13</v>
      </c>
      <c r="I181" s="62" t="s">
        <v>125</v>
      </c>
      <c r="J181"/>
      <c r="K181"/>
      <c r="L181"/>
      <c r="M181"/>
      <c r="N181"/>
      <c r="O181"/>
      <c r="P181"/>
      <c r="Q181"/>
      <c r="R181"/>
      <c r="S181"/>
      <c r="T181"/>
      <c r="U181"/>
      <c r="V181"/>
      <c r="W181"/>
      <c r="X181"/>
      <c r="Y181"/>
      <c r="Z181"/>
      <c r="AA181"/>
      <c r="AB181"/>
      <c r="AC181"/>
      <c r="AD181"/>
      <c r="AE181"/>
      <c r="AF181"/>
      <c r="AG181"/>
      <c r="AH181"/>
      <c r="AI181"/>
      <c r="AJ181"/>
      <c r="AK181"/>
      <c r="AL181"/>
      <c r="AM181"/>
      <c r="AN181"/>
      <c r="AO181"/>
      <c r="AP181"/>
      <c r="AQ181"/>
      <c r="AR181"/>
      <c r="AS181"/>
      <c r="AT181"/>
      <c r="AU181"/>
      <c r="AV181"/>
      <c r="AW181"/>
      <c r="AX181"/>
      <c r="AY181"/>
      <c r="AZ181"/>
      <c r="BA181"/>
      <c r="BB181"/>
      <c r="BC181"/>
      <c r="BD181"/>
      <c r="BE181"/>
      <c r="BF181"/>
      <c r="BG181"/>
      <c r="BH181"/>
      <c r="BI181"/>
    </row>
    <row r="182" spans="1:61" ht="30" x14ac:dyDescent="0.25">
      <c r="A182" s="1" t="s">
        <v>8</v>
      </c>
      <c r="B182" s="1">
        <v>99213</v>
      </c>
      <c r="C182" s="1" t="s">
        <v>35</v>
      </c>
      <c r="D182" s="6" t="s">
        <v>146</v>
      </c>
      <c r="E182" s="8" t="s">
        <v>37</v>
      </c>
      <c r="F182" s="6" t="s">
        <v>146</v>
      </c>
      <c r="G182" s="52">
        <v>87</v>
      </c>
      <c r="H182" s="6" t="s">
        <v>13</v>
      </c>
      <c r="I182" s="1"/>
    </row>
    <row r="183" spans="1:61" s="64" customFormat="1" ht="30" x14ac:dyDescent="0.25">
      <c r="A183" s="60" t="s">
        <v>24</v>
      </c>
      <c r="B183" s="60">
        <v>99213</v>
      </c>
      <c r="C183" s="70" t="s">
        <v>38</v>
      </c>
      <c r="D183" s="62" t="s">
        <v>146</v>
      </c>
      <c r="E183" s="69" t="s">
        <v>37</v>
      </c>
      <c r="F183" s="62" t="s">
        <v>146</v>
      </c>
      <c r="G183" s="65" t="s">
        <v>26</v>
      </c>
      <c r="H183" s="62" t="s">
        <v>13</v>
      </c>
      <c r="I183" s="60"/>
      <c r="J183"/>
      <c r="K183"/>
      <c r="L183"/>
      <c r="M183"/>
      <c r="N183"/>
      <c r="O183"/>
      <c r="P183"/>
      <c r="Q183"/>
      <c r="R183"/>
      <c r="S183"/>
      <c r="T183"/>
      <c r="U183"/>
      <c r="V183"/>
      <c r="W183"/>
      <c r="X183"/>
      <c r="Y183"/>
      <c r="Z183"/>
      <c r="AA183"/>
      <c r="AB183"/>
      <c r="AC183"/>
      <c r="AD183"/>
      <c r="AE183"/>
      <c r="AF183"/>
      <c r="AG183"/>
      <c r="AH183"/>
      <c r="AI183"/>
      <c r="AJ183"/>
      <c r="AK183"/>
      <c r="AL183"/>
      <c r="AM183"/>
      <c r="AN183"/>
      <c r="AO183"/>
      <c r="AP183"/>
      <c r="AQ183"/>
      <c r="AR183"/>
      <c r="AS183"/>
      <c r="AT183"/>
      <c r="AU183"/>
      <c r="AV183"/>
      <c r="AW183"/>
      <c r="AX183"/>
      <c r="AY183"/>
      <c r="AZ183"/>
      <c r="BA183"/>
      <c r="BB183"/>
      <c r="BC183"/>
      <c r="BD183"/>
      <c r="BE183"/>
      <c r="BF183"/>
      <c r="BG183"/>
      <c r="BH183"/>
      <c r="BI183"/>
    </row>
    <row r="184" spans="1:61" s="64" customFormat="1" ht="30" x14ac:dyDescent="0.25">
      <c r="A184" s="60" t="s">
        <v>24</v>
      </c>
      <c r="B184" s="60">
        <v>99213</v>
      </c>
      <c r="C184" s="70" t="s">
        <v>39</v>
      </c>
      <c r="D184" s="62" t="s">
        <v>146</v>
      </c>
      <c r="E184" s="69" t="s">
        <v>37</v>
      </c>
      <c r="F184" s="62" t="s">
        <v>146</v>
      </c>
      <c r="G184" s="65" t="s">
        <v>26</v>
      </c>
      <c r="H184" s="62" t="s">
        <v>13</v>
      </c>
      <c r="I184" s="60"/>
      <c r="J184"/>
      <c r="K184"/>
      <c r="L184"/>
      <c r="M184"/>
      <c r="N184"/>
      <c r="O184"/>
      <c r="P184"/>
      <c r="Q184"/>
      <c r="R184"/>
      <c r="S184"/>
      <c r="T184"/>
      <c r="U184"/>
      <c r="V184"/>
      <c r="W184"/>
      <c r="X184"/>
      <c r="Y184"/>
      <c r="Z184"/>
      <c r="AA184"/>
      <c r="AB184"/>
      <c r="AC184"/>
      <c r="AD184"/>
      <c r="AE184"/>
      <c r="AF184"/>
      <c r="AG184"/>
      <c r="AH184"/>
      <c r="AI184"/>
      <c r="AJ184"/>
      <c r="AK184"/>
      <c r="AL184"/>
      <c r="AM184"/>
      <c r="AN184"/>
      <c r="AO184"/>
      <c r="AP184"/>
      <c r="AQ184"/>
      <c r="AR184"/>
      <c r="AS184"/>
      <c r="AT184"/>
      <c r="AU184"/>
      <c r="AV184"/>
      <c r="AW184"/>
      <c r="AX184"/>
      <c r="AY184"/>
      <c r="AZ184"/>
      <c r="BA184"/>
      <c r="BB184"/>
      <c r="BC184"/>
      <c r="BD184"/>
      <c r="BE184"/>
      <c r="BF184"/>
      <c r="BG184"/>
      <c r="BH184"/>
      <c r="BI184"/>
    </row>
    <row r="185" spans="1:61" ht="60" x14ac:dyDescent="0.25">
      <c r="A185" s="2" t="s">
        <v>8</v>
      </c>
      <c r="B185" s="2">
        <v>99214</v>
      </c>
      <c r="C185" s="2"/>
      <c r="D185" s="2" t="s">
        <v>147</v>
      </c>
      <c r="E185" s="2" t="s">
        <v>34</v>
      </c>
      <c r="F185" s="2" t="s">
        <v>148</v>
      </c>
      <c r="G185" s="52">
        <v>111</v>
      </c>
      <c r="H185" s="6" t="s">
        <v>13</v>
      </c>
      <c r="I185" s="6" t="s">
        <v>125</v>
      </c>
    </row>
    <row r="186" spans="1:61" s="64" customFormat="1" ht="60" x14ac:dyDescent="0.25">
      <c r="A186" s="70" t="s">
        <v>24</v>
      </c>
      <c r="B186" s="70">
        <v>99214</v>
      </c>
      <c r="C186" s="53" t="s">
        <v>25</v>
      </c>
      <c r="D186" s="70" t="s">
        <v>147</v>
      </c>
      <c r="E186" s="70" t="s">
        <v>34</v>
      </c>
      <c r="F186" s="70" t="s">
        <v>148</v>
      </c>
      <c r="G186" s="65" t="s">
        <v>26</v>
      </c>
      <c r="H186" s="62" t="s">
        <v>13</v>
      </c>
      <c r="I186" s="62" t="s">
        <v>125</v>
      </c>
      <c r="J186"/>
      <c r="K186"/>
      <c r="L186"/>
      <c r="M186"/>
      <c r="N186"/>
      <c r="O186"/>
      <c r="P186"/>
      <c r="Q186"/>
      <c r="R186"/>
      <c r="S186"/>
      <c r="T186"/>
      <c r="U186"/>
      <c r="V186"/>
      <c r="W186"/>
      <c r="X186"/>
      <c r="Y186"/>
      <c r="Z186"/>
      <c r="AA186"/>
      <c r="AB186"/>
      <c r="AC186"/>
      <c r="AD186"/>
      <c r="AE186"/>
      <c r="AF186"/>
      <c r="AG186"/>
      <c r="AH186"/>
      <c r="AI186"/>
      <c r="AJ186"/>
      <c r="AK186"/>
      <c r="AL186"/>
      <c r="AM186"/>
      <c r="AN186"/>
      <c r="AO186"/>
      <c r="AP186"/>
      <c r="AQ186"/>
      <c r="AR186"/>
      <c r="AS186"/>
      <c r="AT186"/>
      <c r="AU186"/>
      <c r="AV186"/>
      <c r="AW186"/>
      <c r="AX186"/>
      <c r="AY186"/>
      <c r="AZ186"/>
      <c r="BA186"/>
      <c r="BB186"/>
      <c r="BC186"/>
      <c r="BD186"/>
      <c r="BE186"/>
      <c r="BF186"/>
      <c r="BG186"/>
      <c r="BH186"/>
      <c r="BI186"/>
    </row>
    <row r="187" spans="1:61" s="64" customFormat="1" ht="60" x14ac:dyDescent="0.25">
      <c r="A187" s="70" t="s">
        <v>24</v>
      </c>
      <c r="B187" s="70">
        <v>99214</v>
      </c>
      <c r="C187" s="53" t="s">
        <v>27</v>
      </c>
      <c r="D187" s="70" t="s">
        <v>147</v>
      </c>
      <c r="E187" s="70" t="s">
        <v>34</v>
      </c>
      <c r="F187" s="70" t="s">
        <v>148</v>
      </c>
      <c r="G187" s="65" t="s">
        <v>26</v>
      </c>
      <c r="H187" s="62" t="s">
        <v>13</v>
      </c>
      <c r="I187" s="62" t="s">
        <v>125</v>
      </c>
      <c r="J187"/>
      <c r="K187"/>
      <c r="L187"/>
      <c r="M187"/>
      <c r="N187"/>
      <c r="O187"/>
      <c r="P187"/>
      <c r="Q187"/>
      <c r="R187"/>
      <c r="S187"/>
      <c r="T187"/>
      <c r="U187"/>
      <c r="V187"/>
      <c r="W187"/>
      <c r="X187"/>
      <c r="Y187"/>
      <c r="Z187"/>
      <c r="AA187"/>
      <c r="AB187"/>
      <c r="AC187"/>
      <c r="AD187"/>
      <c r="AE187"/>
      <c r="AF187"/>
      <c r="AG187"/>
      <c r="AH187"/>
      <c r="AI187"/>
      <c r="AJ187"/>
      <c r="AK187"/>
      <c r="AL187"/>
      <c r="AM187"/>
      <c r="AN187"/>
      <c r="AO187"/>
      <c r="AP187"/>
      <c r="AQ187"/>
      <c r="AR187"/>
      <c r="AS187"/>
      <c r="AT187"/>
      <c r="AU187"/>
      <c r="AV187"/>
      <c r="AW187"/>
      <c r="AX187"/>
      <c r="AY187"/>
      <c r="AZ187"/>
      <c r="BA187"/>
      <c r="BB187"/>
      <c r="BC187"/>
      <c r="BD187"/>
      <c r="BE187"/>
      <c r="BF187"/>
      <c r="BG187"/>
      <c r="BH187"/>
      <c r="BI187"/>
    </row>
    <row r="188" spans="1:61" ht="30" x14ac:dyDescent="0.25">
      <c r="A188" s="1" t="s">
        <v>8</v>
      </c>
      <c r="B188" s="1">
        <v>99214</v>
      </c>
      <c r="C188" s="1" t="s">
        <v>35</v>
      </c>
      <c r="D188" s="6" t="s">
        <v>149</v>
      </c>
      <c r="E188" s="8" t="s">
        <v>37</v>
      </c>
      <c r="F188" s="6" t="s">
        <v>149</v>
      </c>
      <c r="G188" s="52">
        <v>144</v>
      </c>
      <c r="H188" s="6" t="s">
        <v>13</v>
      </c>
      <c r="I188" s="1"/>
    </row>
    <row r="189" spans="1:61" s="64" customFormat="1" ht="30" x14ac:dyDescent="0.25">
      <c r="A189" s="60" t="s">
        <v>24</v>
      </c>
      <c r="B189" s="60">
        <v>99214</v>
      </c>
      <c r="C189" s="70" t="s">
        <v>38</v>
      </c>
      <c r="D189" s="62" t="s">
        <v>149</v>
      </c>
      <c r="E189" s="69" t="s">
        <v>37</v>
      </c>
      <c r="F189" s="62" t="s">
        <v>149</v>
      </c>
      <c r="G189" s="65" t="s">
        <v>26</v>
      </c>
      <c r="H189" s="62" t="s">
        <v>13</v>
      </c>
      <c r="I189" s="60"/>
      <c r="J189"/>
      <c r="K189"/>
      <c r="L189"/>
      <c r="M189"/>
      <c r="N189"/>
      <c r="O189"/>
      <c r="P189"/>
      <c r="Q189"/>
      <c r="R189"/>
      <c r="S189"/>
      <c r="T189"/>
      <c r="U189"/>
      <c r="V189"/>
      <c r="W189"/>
      <c r="X189"/>
      <c r="Y189"/>
      <c r="Z189"/>
      <c r="AA189"/>
      <c r="AB189"/>
      <c r="AC189"/>
      <c r="AD189"/>
      <c r="AE189"/>
      <c r="AF189"/>
      <c r="AG189"/>
      <c r="AH189"/>
      <c r="AI189"/>
      <c r="AJ189"/>
      <c r="AK189"/>
      <c r="AL189"/>
      <c r="AM189"/>
      <c r="AN189"/>
      <c r="AO189"/>
      <c r="AP189"/>
      <c r="AQ189"/>
      <c r="AR189"/>
      <c r="AS189"/>
      <c r="AT189"/>
      <c r="AU189"/>
      <c r="AV189"/>
      <c r="AW189"/>
      <c r="AX189"/>
      <c r="AY189"/>
      <c r="AZ189"/>
      <c r="BA189"/>
      <c r="BB189"/>
      <c r="BC189"/>
      <c r="BD189"/>
      <c r="BE189"/>
      <c r="BF189"/>
      <c r="BG189"/>
      <c r="BH189"/>
      <c r="BI189"/>
    </row>
    <row r="190" spans="1:61" s="64" customFormat="1" ht="30" x14ac:dyDescent="0.25">
      <c r="A190" s="60" t="s">
        <v>24</v>
      </c>
      <c r="B190" s="60">
        <v>99214</v>
      </c>
      <c r="C190" s="70" t="s">
        <v>39</v>
      </c>
      <c r="D190" s="62" t="s">
        <v>149</v>
      </c>
      <c r="E190" s="69" t="s">
        <v>37</v>
      </c>
      <c r="F190" s="62" t="s">
        <v>149</v>
      </c>
      <c r="G190" s="65" t="s">
        <v>26</v>
      </c>
      <c r="H190" s="62" t="s">
        <v>13</v>
      </c>
      <c r="I190" s="60"/>
      <c r="J190"/>
      <c r="K190"/>
      <c r="L190"/>
      <c r="M190"/>
      <c r="N190"/>
      <c r="O190"/>
      <c r="P190"/>
      <c r="Q190"/>
      <c r="R190"/>
      <c r="S190"/>
      <c r="T190"/>
      <c r="U190"/>
      <c r="V190"/>
      <c r="W190"/>
      <c r="X190"/>
      <c r="Y190"/>
      <c r="Z190"/>
      <c r="AA190"/>
      <c r="AB190"/>
      <c r="AC190"/>
      <c r="AD190"/>
      <c r="AE190"/>
      <c r="AF190"/>
      <c r="AG190"/>
      <c r="AH190"/>
      <c r="AI190"/>
      <c r="AJ190"/>
      <c r="AK190"/>
      <c r="AL190"/>
      <c r="AM190"/>
      <c r="AN190"/>
      <c r="AO190"/>
      <c r="AP190"/>
      <c r="AQ190"/>
      <c r="AR190"/>
      <c r="AS190"/>
      <c r="AT190"/>
      <c r="AU190"/>
      <c r="AV190"/>
      <c r="AW190"/>
      <c r="AX190"/>
      <c r="AY190"/>
      <c r="AZ190"/>
      <c r="BA190"/>
      <c r="BB190"/>
      <c r="BC190"/>
      <c r="BD190"/>
      <c r="BE190"/>
      <c r="BF190"/>
      <c r="BG190"/>
      <c r="BH190"/>
      <c r="BI190"/>
    </row>
    <row r="191" spans="1:61" ht="60" x14ac:dyDescent="0.25">
      <c r="A191" s="2" t="s">
        <v>8</v>
      </c>
      <c r="B191" s="2" t="s">
        <v>150</v>
      </c>
      <c r="C191" s="2"/>
      <c r="D191" s="2" t="s">
        <v>151</v>
      </c>
      <c r="E191" s="2" t="s">
        <v>34</v>
      </c>
      <c r="F191" s="2" t="s">
        <v>152</v>
      </c>
      <c r="G191" s="52">
        <v>177</v>
      </c>
      <c r="H191" s="6" t="s">
        <v>13</v>
      </c>
      <c r="I191" s="6" t="s">
        <v>125</v>
      </c>
    </row>
    <row r="192" spans="1:61" s="64" customFormat="1" ht="60" x14ac:dyDescent="0.25">
      <c r="A192" s="70" t="s">
        <v>24</v>
      </c>
      <c r="B192" s="70" t="s">
        <v>150</v>
      </c>
      <c r="C192" s="53" t="s">
        <v>25</v>
      </c>
      <c r="D192" s="70" t="s">
        <v>151</v>
      </c>
      <c r="E192" s="70" t="s">
        <v>34</v>
      </c>
      <c r="F192" s="70" t="s">
        <v>152</v>
      </c>
      <c r="G192" s="65" t="s">
        <v>26</v>
      </c>
      <c r="H192" s="62" t="s">
        <v>13</v>
      </c>
      <c r="I192" s="62" t="s">
        <v>125</v>
      </c>
      <c r="J192"/>
      <c r="K192"/>
      <c r="L192"/>
      <c r="M192"/>
      <c r="N192"/>
      <c r="O192"/>
      <c r="P192"/>
      <c r="Q192"/>
      <c r="R192"/>
      <c r="S192"/>
      <c r="T192"/>
      <c r="U192"/>
      <c r="V192"/>
      <c r="W192"/>
      <c r="X192"/>
      <c r="Y192"/>
      <c r="Z192"/>
      <c r="AA192"/>
      <c r="AB192"/>
      <c r="AC192"/>
      <c r="AD192"/>
      <c r="AE192"/>
      <c r="AF192"/>
      <c r="AG192"/>
      <c r="AH192"/>
      <c r="AI192"/>
      <c r="AJ192"/>
      <c r="AK192"/>
      <c r="AL192"/>
      <c r="AM192"/>
      <c r="AN192"/>
      <c r="AO192"/>
      <c r="AP192"/>
      <c r="AQ192"/>
      <c r="AR192"/>
      <c r="AS192"/>
      <c r="AT192"/>
      <c r="AU192"/>
      <c r="AV192"/>
      <c r="AW192"/>
      <c r="AX192"/>
      <c r="AY192"/>
      <c r="AZ192"/>
      <c r="BA192"/>
      <c r="BB192"/>
      <c r="BC192"/>
      <c r="BD192"/>
      <c r="BE192"/>
      <c r="BF192"/>
      <c r="BG192"/>
      <c r="BH192"/>
      <c r="BI192"/>
    </row>
    <row r="193" spans="1:61" s="64" customFormat="1" ht="60" x14ac:dyDescent="0.25">
      <c r="A193" s="70" t="s">
        <v>24</v>
      </c>
      <c r="B193" s="70" t="s">
        <v>150</v>
      </c>
      <c r="C193" s="53" t="s">
        <v>27</v>
      </c>
      <c r="D193" s="70" t="s">
        <v>151</v>
      </c>
      <c r="E193" s="70" t="s">
        <v>34</v>
      </c>
      <c r="F193" s="70" t="s">
        <v>152</v>
      </c>
      <c r="G193" s="65" t="s">
        <v>26</v>
      </c>
      <c r="H193" s="62" t="s">
        <v>13</v>
      </c>
      <c r="I193" s="62" t="s">
        <v>125</v>
      </c>
      <c r="J193"/>
      <c r="K193"/>
      <c r="L193"/>
      <c r="M193"/>
      <c r="N193"/>
      <c r="O193"/>
      <c r="P193"/>
      <c r="Q193"/>
      <c r="R193"/>
      <c r="S193"/>
      <c r="T193"/>
      <c r="U193"/>
      <c r="V193"/>
      <c r="W193"/>
      <c r="X193"/>
      <c r="Y193"/>
      <c r="Z193"/>
      <c r="AA193"/>
      <c r="AB193"/>
      <c r="AC193"/>
      <c r="AD193"/>
      <c r="AE193"/>
      <c r="AF193"/>
      <c r="AG193"/>
      <c r="AH193"/>
      <c r="AI193"/>
      <c r="AJ193"/>
      <c r="AK193"/>
      <c r="AL193"/>
      <c r="AM193"/>
      <c r="AN193"/>
      <c r="AO193"/>
      <c r="AP193"/>
      <c r="AQ193"/>
      <c r="AR193"/>
      <c r="AS193"/>
      <c r="AT193"/>
      <c r="AU193"/>
      <c r="AV193"/>
      <c r="AW193"/>
      <c r="AX193"/>
      <c r="AY193"/>
      <c r="AZ193"/>
      <c r="BA193"/>
      <c r="BB193"/>
      <c r="BC193"/>
      <c r="BD193"/>
      <c r="BE193"/>
      <c r="BF193"/>
      <c r="BG193"/>
      <c r="BH193"/>
      <c r="BI193"/>
    </row>
    <row r="194" spans="1:61" ht="30" x14ac:dyDescent="0.25">
      <c r="A194" s="1" t="s">
        <v>8</v>
      </c>
      <c r="B194" s="1">
        <v>99215</v>
      </c>
      <c r="C194" s="1" t="s">
        <v>35</v>
      </c>
      <c r="D194" s="6" t="s">
        <v>153</v>
      </c>
      <c r="E194" s="8" t="s">
        <v>37</v>
      </c>
      <c r="F194" s="6" t="s">
        <v>153</v>
      </c>
      <c r="G194" s="52">
        <v>233</v>
      </c>
      <c r="H194" s="6" t="s">
        <v>13</v>
      </c>
      <c r="I194" s="1"/>
    </row>
    <row r="195" spans="1:61" s="64" customFormat="1" ht="30" x14ac:dyDescent="0.25">
      <c r="A195" s="60" t="s">
        <v>24</v>
      </c>
      <c r="B195" s="60">
        <v>99215</v>
      </c>
      <c r="C195" s="70" t="s">
        <v>38</v>
      </c>
      <c r="D195" s="62" t="s">
        <v>153</v>
      </c>
      <c r="E195" s="69" t="s">
        <v>37</v>
      </c>
      <c r="F195" s="62" t="s">
        <v>153</v>
      </c>
      <c r="G195" s="65" t="s">
        <v>26</v>
      </c>
      <c r="H195" s="62" t="s">
        <v>13</v>
      </c>
      <c r="I195" s="60"/>
      <c r="J195"/>
      <c r="K195"/>
      <c r="L195"/>
      <c r="M195"/>
      <c r="N195"/>
      <c r="O195"/>
      <c r="P195"/>
      <c r="Q195"/>
      <c r="R195"/>
      <c r="S195"/>
      <c r="T195"/>
      <c r="U195"/>
      <c r="V195"/>
      <c r="W195"/>
      <c r="X195"/>
      <c r="Y195"/>
      <c r="Z195"/>
      <c r="AA195"/>
      <c r="AB195"/>
      <c r="AC195"/>
      <c r="AD195"/>
      <c r="AE195"/>
      <c r="AF195"/>
      <c r="AG195"/>
      <c r="AH195"/>
      <c r="AI195"/>
      <c r="AJ195"/>
      <c r="AK195"/>
      <c r="AL195"/>
      <c r="AM195"/>
      <c r="AN195"/>
      <c r="AO195"/>
      <c r="AP195"/>
      <c r="AQ195"/>
      <c r="AR195"/>
      <c r="AS195"/>
      <c r="AT195"/>
      <c r="AU195"/>
      <c r="AV195"/>
      <c r="AW195"/>
      <c r="AX195"/>
      <c r="AY195"/>
      <c r="AZ195"/>
      <c r="BA195"/>
      <c r="BB195"/>
      <c r="BC195"/>
      <c r="BD195"/>
      <c r="BE195"/>
      <c r="BF195"/>
      <c r="BG195"/>
      <c r="BH195"/>
      <c r="BI195"/>
    </row>
    <row r="196" spans="1:61" s="64" customFormat="1" ht="30" x14ac:dyDescent="0.25">
      <c r="A196" s="60" t="s">
        <v>24</v>
      </c>
      <c r="B196" s="60">
        <v>99215</v>
      </c>
      <c r="C196" s="70" t="s">
        <v>39</v>
      </c>
      <c r="D196" s="62" t="s">
        <v>153</v>
      </c>
      <c r="E196" s="69" t="s">
        <v>37</v>
      </c>
      <c r="F196" s="62" t="s">
        <v>153</v>
      </c>
      <c r="G196" s="65" t="s">
        <v>26</v>
      </c>
      <c r="H196" s="62" t="s">
        <v>13</v>
      </c>
      <c r="I196" s="60"/>
      <c r="J196"/>
      <c r="K196"/>
      <c r="L196"/>
      <c r="M196"/>
      <c r="N196"/>
      <c r="O196"/>
      <c r="P196"/>
      <c r="Q196"/>
      <c r="R196"/>
      <c r="S196"/>
      <c r="T196"/>
      <c r="U196"/>
      <c r="V196"/>
      <c r="W196"/>
      <c r="X196"/>
      <c r="Y196"/>
      <c r="Z196"/>
      <c r="AA196"/>
      <c r="AB196"/>
      <c r="AC196"/>
      <c r="AD196"/>
      <c r="AE196"/>
      <c r="AF196"/>
      <c r="AG196"/>
      <c r="AH196"/>
      <c r="AI196"/>
      <c r="AJ196"/>
      <c r="AK196"/>
      <c r="AL196"/>
      <c r="AM196"/>
      <c r="AN196"/>
      <c r="AO196"/>
      <c r="AP196"/>
      <c r="AQ196"/>
      <c r="AR196"/>
      <c r="AS196"/>
      <c r="AT196"/>
      <c r="AU196"/>
      <c r="AV196"/>
      <c r="AW196"/>
      <c r="AX196"/>
      <c r="AY196"/>
      <c r="AZ196"/>
      <c r="BA196"/>
      <c r="BB196"/>
      <c r="BC196"/>
      <c r="BD196"/>
      <c r="BE196"/>
      <c r="BF196"/>
      <c r="BG196"/>
      <c r="BH196"/>
      <c r="BI196"/>
    </row>
    <row r="197" spans="1:61" ht="75" x14ac:dyDescent="0.25">
      <c r="A197" s="2" t="s">
        <v>8</v>
      </c>
      <c r="B197" s="2">
        <v>99222</v>
      </c>
      <c r="C197" s="2"/>
      <c r="D197" s="2" t="s">
        <v>154</v>
      </c>
      <c r="E197" s="2" t="s">
        <v>155</v>
      </c>
      <c r="F197" s="2" t="s">
        <v>156</v>
      </c>
      <c r="G197" s="52">
        <v>201</v>
      </c>
      <c r="H197" s="6" t="s">
        <v>13</v>
      </c>
      <c r="I197" s="1" t="s">
        <v>157</v>
      </c>
    </row>
    <row r="198" spans="1:61" s="64" customFormat="1" ht="75" x14ac:dyDescent="0.25">
      <c r="A198" s="70" t="s">
        <v>24</v>
      </c>
      <c r="B198" s="70">
        <v>99222</v>
      </c>
      <c r="C198" s="70" t="s">
        <v>25</v>
      </c>
      <c r="D198" s="70" t="s">
        <v>154</v>
      </c>
      <c r="E198" s="70" t="s">
        <v>155</v>
      </c>
      <c r="F198" s="70" t="s">
        <v>156</v>
      </c>
      <c r="G198" s="65" t="s">
        <v>26</v>
      </c>
      <c r="H198" s="62" t="s">
        <v>13</v>
      </c>
      <c r="I198" s="60" t="s">
        <v>157</v>
      </c>
      <c r="J198"/>
      <c r="K198"/>
      <c r="L198"/>
      <c r="M198"/>
      <c r="N198"/>
      <c r="O198"/>
      <c r="P198"/>
      <c r="Q198"/>
      <c r="R198"/>
      <c r="S198"/>
      <c r="T198"/>
      <c r="U198"/>
      <c r="V198"/>
      <c r="W198"/>
      <c r="X198"/>
      <c r="Y198"/>
      <c r="Z198"/>
      <c r="AA198"/>
      <c r="AB198"/>
      <c r="AC198"/>
      <c r="AD198"/>
      <c r="AE198"/>
      <c r="AF198"/>
      <c r="AG198"/>
      <c r="AH198"/>
      <c r="AI198"/>
      <c r="AJ198"/>
      <c r="AK198"/>
      <c r="AL198"/>
      <c r="AM198"/>
      <c r="AN198"/>
      <c r="AO198"/>
      <c r="AP198"/>
      <c r="AQ198"/>
      <c r="AR198"/>
      <c r="AS198"/>
      <c r="AT198"/>
      <c r="AU198"/>
      <c r="AV198"/>
      <c r="AW198"/>
      <c r="AX198"/>
      <c r="AY198"/>
      <c r="AZ198"/>
      <c r="BA198"/>
      <c r="BB198"/>
      <c r="BC198"/>
      <c r="BD198"/>
      <c r="BE198"/>
      <c r="BF198"/>
      <c r="BG198"/>
      <c r="BH198"/>
      <c r="BI198"/>
    </row>
    <row r="199" spans="1:61" s="64" customFormat="1" ht="75" x14ac:dyDescent="0.25">
      <c r="A199" s="70" t="s">
        <v>24</v>
      </c>
      <c r="B199" s="70">
        <v>99222</v>
      </c>
      <c r="C199" s="70" t="s">
        <v>27</v>
      </c>
      <c r="D199" s="70" t="s">
        <v>154</v>
      </c>
      <c r="E199" s="70" t="s">
        <v>155</v>
      </c>
      <c r="F199" s="70" t="s">
        <v>156</v>
      </c>
      <c r="G199" s="65" t="s">
        <v>26</v>
      </c>
      <c r="H199" s="62" t="s">
        <v>13</v>
      </c>
      <c r="I199" s="60" t="s">
        <v>157</v>
      </c>
      <c r="J199"/>
      <c r="K199"/>
      <c r="L199"/>
      <c r="M199"/>
      <c r="N199"/>
      <c r="O199"/>
      <c r="P199"/>
      <c r="Q199"/>
      <c r="R199"/>
      <c r="S199"/>
      <c r="T199"/>
      <c r="U199"/>
      <c r="V199"/>
      <c r="W199"/>
      <c r="X199"/>
      <c r="Y199"/>
      <c r="Z199"/>
      <c r="AA199"/>
      <c r="AB199"/>
      <c r="AC199"/>
      <c r="AD199"/>
      <c r="AE199"/>
      <c r="AF199"/>
      <c r="AG199"/>
      <c r="AH199"/>
      <c r="AI199"/>
      <c r="AJ199"/>
      <c r="AK199"/>
      <c r="AL199"/>
      <c r="AM199"/>
      <c r="AN199"/>
      <c r="AO199"/>
      <c r="AP199"/>
      <c r="AQ199"/>
      <c r="AR199"/>
      <c r="AS199"/>
      <c r="AT199"/>
      <c r="AU199"/>
      <c r="AV199"/>
      <c r="AW199"/>
      <c r="AX199"/>
      <c r="AY199"/>
      <c r="AZ199"/>
      <c r="BA199"/>
      <c r="BB199"/>
      <c r="BC199"/>
      <c r="BD199"/>
      <c r="BE199"/>
      <c r="BF199"/>
      <c r="BG199"/>
      <c r="BH199"/>
      <c r="BI199"/>
    </row>
    <row r="200" spans="1:61" ht="75" x14ac:dyDescent="0.25">
      <c r="A200" s="1" t="s">
        <v>8</v>
      </c>
      <c r="B200" s="1">
        <v>99222</v>
      </c>
      <c r="C200" s="6" t="s">
        <v>35</v>
      </c>
      <c r="D200" s="6" t="s">
        <v>154</v>
      </c>
      <c r="E200" s="8" t="s">
        <v>158</v>
      </c>
      <c r="F200" s="6" t="s">
        <v>156</v>
      </c>
      <c r="G200" s="52">
        <v>261</v>
      </c>
      <c r="H200" s="6" t="s">
        <v>13</v>
      </c>
      <c r="I200" s="1" t="s">
        <v>157</v>
      </c>
    </row>
    <row r="201" spans="1:61" s="64" customFormat="1" ht="75" x14ac:dyDescent="0.25">
      <c r="A201" s="60" t="s">
        <v>24</v>
      </c>
      <c r="B201" s="60">
        <v>99222</v>
      </c>
      <c r="C201" s="62" t="s">
        <v>38</v>
      </c>
      <c r="D201" s="62" t="s">
        <v>154</v>
      </c>
      <c r="E201" s="69" t="s">
        <v>158</v>
      </c>
      <c r="F201" s="62" t="s">
        <v>156</v>
      </c>
      <c r="G201" s="65" t="s">
        <v>26</v>
      </c>
      <c r="H201" s="62" t="s">
        <v>13</v>
      </c>
      <c r="I201" s="60" t="s">
        <v>157</v>
      </c>
      <c r="J201"/>
      <c r="K201"/>
      <c r="L201"/>
      <c r="M201"/>
      <c r="N201"/>
      <c r="O201"/>
      <c r="P201"/>
      <c r="Q201"/>
      <c r="R201"/>
      <c r="S201"/>
      <c r="T201"/>
      <c r="U201"/>
      <c r="V201"/>
      <c r="W201"/>
      <c r="X201"/>
      <c r="Y201"/>
      <c r="Z201"/>
      <c r="AA201"/>
      <c r="AB201"/>
      <c r="AC201"/>
      <c r="AD201"/>
      <c r="AE201"/>
      <c r="AF201"/>
      <c r="AG201"/>
      <c r="AH201"/>
      <c r="AI201"/>
      <c r="AJ201"/>
      <c r="AK201"/>
      <c r="AL201"/>
      <c r="AM201"/>
      <c r="AN201"/>
      <c r="AO201"/>
      <c r="AP201"/>
      <c r="AQ201"/>
      <c r="AR201"/>
      <c r="AS201"/>
      <c r="AT201"/>
      <c r="AU201"/>
      <c r="AV201"/>
      <c r="AW201"/>
      <c r="AX201"/>
      <c r="AY201"/>
      <c r="AZ201"/>
      <c r="BA201"/>
      <c r="BB201"/>
      <c r="BC201"/>
      <c r="BD201"/>
      <c r="BE201"/>
      <c r="BF201"/>
      <c r="BG201"/>
      <c r="BH201"/>
      <c r="BI201"/>
    </row>
    <row r="202" spans="1:61" s="64" customFormat="1" ht="75" x14ac:dyDescent="0.25">
      <c r="A202" s="60" t="s">
        <v>24</v>
      </c>
      <c r="B202" s="60">
        <v>99222</v>
      </c>
      <c r="C202" s="62" t="s">
        <v>39</v>
      </c>
      <c r="D202" s="62" t="s">
        <v>154</v>
      </c>
      <c r="E202" s="69" t="s">
        <v>158</v>
      </c>
      <c r="F202" s="62" t="s">
        <v>156</v>
      </c>
      <c r="G202" s="65" t="s">
        <v>26</v>
      </c>
      <c r="H202" s="62" t="s">
        <v>13</v>
      </c>
      <c r="I202" s="60" t="s">
        <v>157</v>
      </c>
      <c r="J202"/>
      <c r="K202"/>
      <c r="L202"/>
      <c r="M202"/>
      <c r="N202"/>
      <c r="O202"/>
      <c r="P202"/>
      <c r="Q202"/>
      <c r="R202"/>
      <c r="S202"/>
      <c r="T202"/>
      <c r="U202"/>
      <c r="V202"/>
      <c r="W202"/>
      <c r="X202"/>
      <c r="Y202"/>
      <c r="Z202"/>
      <c r="AA202"/>
      <c r="AB202"/>
      <c r="AC202"/>
      <c r="AD202"/>
      <c r="AE202"/>
      <c r="AF202"/>
      <c r="AG202"/>
      <c r="AH202"/>
      <c r="AI202"/>
      <c r="AJ202"/>
      <c r="AK202"/>
      <c r="AL202"/>
      <c r="AM202"/>
      <c r="AN202"/>
      <c r="AO202"/>
      <c r="AP202"/>
      <c r="AQ202"/>
      <c r="AR202"/>
      <c r="AS202"/>
      <c r="AT202"/>
      <c r="AU202"/>
      <c r="AV202"/>
      <c r="AW202"/>
      <c r="AX202"/>
      <c r="AY202"/>
      <c r="AZ202"/>
      <c r="BA202"/>
      <c r="BB202"/>
      <c r="BC202"/>
      <c r="BD202"/>
      <c r="BE202"/>
      <c r="BF202"/>
      <c r="BG202"/>
      <c r="BH202"/>
      <c r="BI202"/>
    </row>
    <row r="203" spans="1:61" ht="75" x14ac:dyDescent="0.25">
      <c r="A203" s="2" t="s">
        <v>8</v>
      </c>
      <c r="B203" s="2">
        <v>99223</v>
      </c>
      <c r="C203" s="2"/>
      <c r="D203" s="2" t="s">
        <v>154</v>
      </c>
      <c r="E203" s="2" t="s">
        <v>155</v>
      </c>
      <c r="F203" s="2" t="s">
        <v>159</v>
      </c>
      <c r="G203" s="52">
        <v>266</v>
      </c>
      <c r="H203" s="6" t="s">
        <v>13</v>
      </c>
      <c r="I203" s="1" t="s">
        <v>157</v>
      </c>
    </row>
    <row r="204" spans="1:61" s="64" customFormat="1" ht="75" x14ac:dyDescent="0.25">
      <c r="A204" s="70" t="s">
        <v>24</v>
      </c>
      <c r="B204" s="70">
        <v>99223</v>
      </c>
      <c r="C204" s="70" t="s">
        <v>25</v>
      </c>
      <c r="D204" s="70" t="s">
        <v>154</v>
      </c>
      <c r="E204" s="70" t="s">
        <v>155</v>
      </c>
      <c r="F204" s="70" t="s">
        <v>159</v>
      </c>
      <c r="G204" s="65" t="s">
        <v>26</v>
      </c>
      <c r="H204" s="62" t="s">
        <v>13</v>
      </c>
      <c r="I204" s="60" t="s">
        <v>157</v>
      </c>
      <c r="J204"/>
      <c r="K204"/>
      <c r="L204"/>
      <c r="M204"/>
      <c r="N204"/>
      <c r="O204"/>
      <c r="P204"/>
      <c r="Q204"/>
      <c r="R204"/>
      <c r="S204"/>
      <c r="T204"/>
      <c r="U204"/>
      <c r="V204"/>
      <c r="W204"/>
      <c r="X204"/>
      <c r="Y204"/>
      <c r="Z204"/>
      <c r="AA204"/>
      <c r="AB204"/>
      <c r="AC204"/>
      <c r="AD204"/>
      <c r="AE204"/>
      <c r="AF204"/>
      <c r="AG204"/>
      <c r="AH204"/>
      <c r="AI204"/>
      <c r="AJ204"/>
      <c r="AK204"/>
      <c r="AL204"/>
      <c r="AM204"/>
      <c r="AN204"/>
      <c r="AO204"/>
      <c r="AP204"/>
      <c r="AQ204"/>
      <c r="AR204"/>
      <c r="AS204"/>
      <c r="AT204"/>
      <c r="AU204"/>
      <c r="AV204"/>
      <c r="AW204"/>
      <c r="AX204"/>
      <c r="AY204"/>
      <c r="AZ204"/>
      <c r="BA204"/>
      <c r="BB204"/>
      <c r="BC204"/>
      <c r="BD204"/>
      <c r="BE204"/>
      <c r="BF204"/>
      <c r="BG204"/>
      <c r="BH204"/>
      <c r="BI204"/>
    </row>
    <row r="205" spans="1:61" s="64" customFormat="1" ht="75" x14ac:dyDescent="0.25">
      <c r="A205" s="70" t="s">
        <v>24</v>
      </c>
      <c r="B205" s="70">
        <v>99223</v>
      </c>
      <c r="C205" s="70" t="s">
        <v>27</v>
      </c>
      <c r="D205" s="70" t="s">
        <v>154</v>
      </c>
      <c r="E205" s="70" t="s">
        <v>155</v>
      </c>
      <c r="F205" s="70" t="s">
        <v>159</v>
      </c>
      <c r="G205" s="65" t="s">
        <v>26</v>
      </c>
      <c r="H205" s="62" t="s">
        <v>13</v>
      </c>
      <c r="I205" s="60" t="s">
        <v>157</v>
      </c>
      <c r="J205"/>
      <c r="K205"/>
      <c r="L205"/>
      <c r="M205"/>
      <c r="N205"/>
      <c r="O205"/>
      <c r="P205"/>
      <c r="Q205"/>
      <c r="R205"/>
      <c r="S205"/>
      <c r="T205"/>
      <c r="U205"/>
      <c r="V205"/>
      <c r="W205"/>
      <c r="X205"/>
      <c r="Y205"/>
      <c r="Z205"/>
      <c r="AA205"/>
      <c r="AB205"/>
      <c r="AC205"/>
      <c r="AD205"/>
      <c r="AE205"/>
      <c r="AF205"/>
      <c r="AG205"/>
      <c r="AH205"/>
      <c r="AI205"/>
      <c r="AJ205"/>
      <c r="AK205"/>
      <c r="AL205"/>
      <c r="AM205"/>
      <c r="AN205"/>
      <c r="AO205"/>
      <c r="AP205"/>
      <c r="AQ205"/>
      <c r="AR205"/>
      <c r="AS205"/>
      <c r="AT205"/>
      <c r="AU205"/>
      <c r="AV205"/>
      <c r="AW205"/>
      <c r="AX205"/>
      <c r="AY205"/>
      <c r="AZ205"/>
      <c r="BA205"/>
      <c r="BB205"/>
      <c r="BC205"/>
      <c r="BD205"/>
      <c r="BE205"/>
      <c r="BF205"/>
      <c r="BG205"/>
      <c r="BH205"/>
      <c r="BI205"/>
    </row>
    <row r="206" spans="1:61" ht="75" x14ac:dyDescent="0.25">
      <c r="A206" s="1" t="s">
        <v>8</v>
      </c>
      <c r="B206" s="1">
        <v>99223</v>
      </c>
      <c r="C206" s="6" t="s">
        <v>35</v>
      </c>
      <c r="D206" s="6" t="s">
        <v>154</v>
      </c>
      <c r="E206" s="8" t="s">
        <v>158</v>
      </c>
      <c r="F206" s="6" t="s">
        <v>159</v>
      </c>
      <c r="G206" s="52">
        <v>348</v>
      </c>
      <c r="H206" s="6" t="s">
        <v>13</v>
      </c>
      <c r="I206" s="1" t="s">
        <v>157</v>
      </c>
    </row>
    <row r="207" spans="1:61" s="64" customFormat="1" ht="75" x14ac:dyDescent="0.25">
      <c r="A207" s="60" t="s">
        <v>24</v>
      </c>
      <c r="B207" s="60">
        <v>99223</v>
      </c>
      <c r="C207" s="62" t="s">
        <v>38</v>
      </c>
      <c r="D207" s="62" t="s">
        <v>154</v>
      </c>
      <c r="E207" s="69" t="s">
        <v>158</v>
      </c>
      <c r="F207" s="62" t="s">
        <v>159</v>
      </c>
      <c r="G207" s="65" t="s">
        <v>26</v>
      </c>
      <c r="H207" s="62" t="s">
        <v>13</v>
      </c>
      <c r="I207" s="60" t="s">
        <v>157</v>
      </c>
      <c r="J207"/>
      <c r="K207"/>
      <c r="L207"/>
      <c r="M207"/>
      <c r="N207"/>
      <c r="O207"/>
      <c r="P207"/>
      <c r="Q207"/>
      <c r="R207"/>
      <c r="S207"/>
      <c r="T207"/>
      <c r="U207"/>
      <c r="V207"/>
      <c r="W207"/>
      <c r="X207"/>
      <c r="Y207"/>
      <c r="Z207"/>
      <c r="AA207"/>
      <c r="AB207"/>
      <c r="AC207"/>
      <c r="AD207"/>
      <c r="AE207"/>
      <c r="AF207"/>
      <c r="AG207"/>
      <c r="AH207"/>
      <c r="AI207"/>
      <c r="AJ207"/>
      <c r="AK207"/>
      <c r="AL207"/>
      <c r="AM207"/>
      <c r="AN207"/>
      <c r="AO207"/>
      <c r="AP207"/>
      <c r="AQ207"/>
      <c r="AR207"/>
      <c r="AS207"/>
      <c r="AT207"/>
      <c r="AU207"/>
      <c r="AV207"/>
      <c r="AW207"/>
      <c r="AX207"/>
      <c r="AY207"/>
      <c r="AZ207"/>
      <c r="BA207"/>
      <c r="BB207"/>
      <c r="BC207"/>
      <c r="BD207"/>
      <c r="BE207"/>
      <c r="BF207"/>
      <c r="BG207"/>
      <c r="BH207"/>
      <c r="BI207"/>
    </row>
    <row r="208" spans="1:61" s="64" customFormat="1" ht="75" x14ac:dyDescent="0.25">
      <c r="A208" s="60" t="s">
        <v>24</v>
      </c>
      <c r="B208" s="60">
        <v>99223</v>
      </c>
      <c r="C208" s="62" t="s">
        <v>39</v>
      </c>
      <c r="D208" s="62" t="s">
        <v>154</v>
      </c>
      <c r="E208" s="69" t="s">
        <v>158</v>
      </c>
      <c r="F208" s="62" t="s">
        <v>159</v>
      </c>
      <c r="G208" s="65" t="s">
        <v>26</v>
      </c>
      <c r="H208" s="62" t="s">
        <v>13</v>
      </c>
      <c r="I208" s="60" t="s">
        <v>157</v>
      </c>
      <c r="J208"/>
      <c r="K208"/>
      <c r="L208"/>
      <c r="M208"/>
      <c r="N208"/>
      <c r="O208"/>
      <c r="P208"/>
      <c r="Q208"/>
      <c r="R208"/>
      <c r="S208"/>
      <c r="T208"/>
      <c r="U208"/>
      <c r="V208"/>
      <c r="W208"/>
      <c r="X208"/>
      <c r="Y208"/>
      <c r="Z208"/>
      <c r="AA208"/>
      <c r="AB208"/>
      <c r="AC208"/>
      <c r="AD208"/>
      <c r="AE208"/>
      <c r="AF208"/>
      <c r="AG208"/>
      <c r="AH208"/>
      <c r="AI208"/>
      <c r="AJ208"/>
      <c r="AK208"/>
      <c r="AL208"/>
      <c r="AM208"/>
      <c r="AN208"/>
      <c r="AO208"/>
      <c r="AP208"/>
      <c r="AQ208"/>
      <c r="AR208"/>
      <c r="AS208"/>
      <c r="AT208"/>
      <c r="AU208"/>
      <c r="AV208"/>
      <c r="AW208"/>
      <c r="AX208"/>
      <c r="AY208"/>
      <c r="AZ208"/>
      <c r="BA208"/>
      <c r="BB208"/>
      <c r="BC208"/>
      <c r="BD208"/>
      <c r="BE208"/>
      <c r="BF208"/>
      <c r="BG208"/>
      <c r="BH208"/>
      <c r="BI208"/>
    </row>
    <row r="209" spans="1:61" ht="45" x14ac:dyDescent="0.25">
      <c r="A209" s="1" t="s">
        <v>8</v>
      </c>
      <c r="B209" s="1">
        <v>99252</v>
      </c>
      <c r="C209" s="1" t="s">
        <v>35</v>
      </c>
      <c r="D209" s="6" t="s">
        <v>160</v>
      </c>
      <c r="E209" s="8" t="s">
        <v>37</v>
      </c>
      <c r="F209" s="6" t="s">
        <v>161</v>
      </c>
      <c r="G209" s="52">
        <v>216</v>
      </c>
      <c r="H209" s="6" t="s">
        <v>13</v>
      </c>
      <c r="I209" s="1"/>
    </row>
    <row r="210" spans="1:61" ht="45" x14ac:dyDescent="0.25">
      <c r="A210" s="2" t="s">
        <v>8</v>
      </c>
      <c r="B210" s="2">
        <v>99253</v>
      </c>
      <c r="C210" s="2" t="s">
        <v>35</v>
      </c>
      <c r="D210" s="2" t="s">
        <v>162</v>
      </c>
      <c r="E210" s="2" t="s">
        <v>37</v>
      </c>
      <c r="F210" s="2" t="s">
        <v>163</v>
      </c>
      <c r="G210" s="52">
        <v>325</v>
      </c>
      <c r="H210" s="6" t="s">
        <v>13</v>
      </c>
      <c r="I210" s="1"/>
    </row>
    <row r="211" spans="1:61" ht="90" x14ac:dyDescent="0.25">
      <c r="A211" s="1" t="s">
        <v>8</v>
      </c>
      <c r="B211" s="1" t="s">
        <v>164</v>
      </c>
      <c r="C211" s="1"/>
      <c r="D211" s="6" t="s">
        <v>165</v>
      </c>
      <c r="E211" s="8" t="s">
        <v>34</v>
      </c>
      <c r="F211" s="6" t="s">
        <v>166</v>
      </c>
      <c r="G211" s="52">
        <v>116</v>
      </c>
      <c r="H211" s="6" t="s">
        <v>13</v>
      </c>
      <c r="I211" s="1"/>
    </row>
    <row r="212" spans="1:61" s="64" customFormat="1" ht="90" x14ac:dyDescent="0.25">
      <c r="A212" s="60" t="s">
        <v>24</v>
      </c>
      <c r="B212" s="60" t="s">
        <v>164</v>
      </c>
      <c r="C212" s="53" t="s">
        <v>25</v>
      </c>
      <c r="D212" s="62" t="s">
        <v>165</v>
      </c>
      <c r="E212" s="69" t="s">
        <v>34</v>
      </c>
      <c r="F212" s="62" t="s">
        <v>166</v>
      </c>
      <c r="G212" s="65" t="s">
        <v>26</v>
      </c>
      <c r="H212" s="62" t="s">
        <v>13</v>
      </c>
      <c r="I212" s="60"/>
      <c r="J212"/>
      <c r="K212"/>
      <c r="L212"/>
      <c r="M212"/>
      <c r="N212"/>
      <c r="O212"/>
      <c r="P212"/>
      <c r="Q212"/>
      <c r="R212"/>
      <c r="S212"/>
      <c r="T212"/>
      <c r="U212"/>
      <c r="V212"/>
      <c r="W212"/>
      <c r="X212"/>
      <c r="Y212"/>
      <c r="Z212"/>
      <c r="AA212"/>
      <c r="AB212"/>
      <c r="AC212"/>
      <c r="AD212"/>
      <c r="AE212"/>
      <c r="AF212"/>
      <c r="AG212"/>
      <c r="AH212"/>
      <c r="AI212"/>
      <c r="AJ212"/>
      <c r="AK212"/>
      <c r="AL212"/>
      <c r="AM212"/>
      <c r="AN212"/>
      <c r="AO212"/>
      <c r="AP212"/>
      <c r="AQ212"/>
      <c r="AR212"/>
      <c r="AS212"/>
      <c r="AT212"/>
      <c r="AU212"/>
      <c r="AV212"/>
      <c r="AW212"/>
      <c r="AX212"/>
      <c r="AY212"/>
      <c r="AZ212"/>
      <c r="BA212"/>
      <c r="BB212"/>
      <c r="BC212"/>
      <c r="BD212"/>
      <c r="BE212"/>
      <c r="BF212"/>
      <c r="BG212"/>
      <c r="BH212"/>
      <c r="BI212"/>
    </row>
    <row r="213" spans="1:61" s="64" customFormat="1" ht="90" x14ac:dyDescent="0.25">
      <c r="A213" s="60" t="s">
        <v>24</v>
      </c>
      <c r="B213" s="60" t="s">
        <v>164</v>
      </c>
      <c r="C213" s="53" t="s">
        <v>27</v>
      </c>
      <c r="D213" s="62" t="s">
        <v>165</v>
      </c>
      <c r="E213" s="69" t="s">
        <v>34</v>
      </c>
      <c r="F213" s="62" t="s">
        <v>166</v>
      </c>
      <c r="G213" s="65" t="s">
        <v>26</v>
      </c>
      <c r="H213" s="62" t="s">
        <v>13</v>
      </c>
      <c r="I213" s="60"/>
      <c r="J213"/>
      <c r="K213"/>
      <c r="L213"/>
      <c r="M213"/>
      <c r="N213"/>
      <c r="O213"/>
      <c r="P213"/>
      <c r="Q213"/>
      <c r="R213"/>
      <c r="S213"/>
      <c r="T213"/>
      <c r="U213"/>
      <c r="V213"/>
      <c r="W213"/>
      <c r="X213"/>
      <c r="Y213"/>
      <c r="Z213"/>
      <c r="AA213"/>
      <c r="AB213"/>
      <c r="AC213"/>
      <c r="AD213"/>
      <c r="AE213"/>
      <c r="AF213"/>
      <c r="AG213"/>
      <c r="AH213"/>
      <c r="AI213"/>
      <c r="AJ213"/>
      <c r="AK213"/>
      <c r="AL213"/>
      <c r="AM213"/>
      <c r="AN213"/>
      <c r="AO213"/>
      <c r="AP213"/>
      <c r="AQ213"/>
      <c r="AR213"/>
      <c r="AS213"/>
      <c r="AT213"/>
      <c r="AU213"/>
      <c r="AV213"/>
      <c r="AW213"/>
      <c r="AX213"/>
      <c r="AY213"/>
      <c r="AZ213"/>
      <c r="BA213"/>
      <c r="BB213"/>
      <c r="BC213"/>
      <c r="BD213"/>
      <c r="BE213"/>
      <c r="BF213"/>
      <c r="BG213"/>
      <c r="BH213"/>
      <c r="BI213"/>
    </row>
    <row r="214" spans="1:61" ht="30" x14ac:dyDescent="0.25">
      <c r="A214" s="2" t="s">
        <v>8</v>
      </c>
      <c r="B214" s="2">
        <v>99341</v>
      </c>
      <c r="C214" s="2" t="s">
        <v>35</v>
      </c>
      <c r="D214" s="2" t="s">
        <v>167</v>
      </c>
      <c r="E214" s="2" t="s">
        <v>37</v>
      </c>
      <c r="F214" s="2" t="s">
        <v>167</v>
      </c>
      <c r="G214" s="52">
        <v>151</v>
      </c>
      <c r="H214" s="6" t="s">
        <v>13</v>
      </c>
      <c r="I214" s="1"/>
    </row>
    <row r="215" spans="1:61" s="64" customFormat="1" ht="30" x14ac:dyDescent="0.25">
      <c r="A215" s="70" t="s">
        <v>24</v>
      </c>
      <c r="B215" s="70">
        <v>99341</v>
      </c>
      <c r="C215" s="60" t="s">
        <v>38</v>
      </c>
      <c r="D215" s="70" t="s">
        <v>167</v>
      </c>
      <c r="E215" s="70" t="s">
        <v>37</v>
      </c>
      <c r="F215" s="70" t="s">
        <v>167</v>
      </c>
      <c r="G215" s="65" t="s">
        <v>26</v>
      </c>
      <c r="H215" s="62" t="s">
        <v>13</v>
      </c>
      <c r="I215" s="60"/>
      <c r="J215"/>
      <c r="K215"/>
      <c r="L215"/>
      <c r="M215"/>
      <c r="N215"/>
      <c r="O215"/>
      <c r="P215"/>
      <c r="Q215"/>
      <c r="R215"/>
      <c r="S215"/>
      <c r="T215"/>
      <c r="U215"/>
      <c r="V215"/>
      <c r="W215"/>
      <c r="X215"/>
      <c r="Y215"/>
      <c r="Z215"/>
      <c r="AA215"/>
      <c r="AB215"/>
      <c r="AC215"/>
      <c r="AD215"/>
      <c r="AE215"/>
      <c r="AF215"/>
      <c r="AG215"/>
      <c r="AH215"/>
      <c r="AI215"/>
      <c r="AJ215"/>
      <c r="AK215"/>
      <c r="AL215"/>
      <c r="AM215"/>
      <c r="AN215"/>
      <c r="AO215"/>
      <c r="AP215"/>
      <c r="AQ215"/>
      <c r="AR215"/>
      <c r="AS215"/>
      <c r="AT215"/>
      <c r="AU215"/>
      <c r="AV215"/>
      <c r="AW215"/>
      <c r="AX215"/>
      <c r="AY215"/>
      <c r="AZ215"/>
      <c r="BA215"/>
      <c r="BB215"/>
      <c r="BC215"/>
      <c r="BD215"/>
      <c r="BE215"/>
      <c r="BF215"/>
      <c r="BG215"/>
      <c r="BH215"/>
      <c r="BI215"/>
    </row>
    <row r="216" spans="1:61" s="64" customFormat="1" ht="30" x14ac:dyDescent="0.25">
      <c r="A216" s="70" t="s">
        <v>24</v>
      </c>
      <c r="B216" s="70">
        <v>99341</v>
      </c>
      <c r="C216" s="60" t="s">
        <v>39</v>
      </c>
      <c r="D216" s="70" t="s">
        <v>167</v>
      </c>
      <c r="E216" s="70" t="s">
        <v>37</v>
      </c>
      <c r="F216" s="70" t="s">
        <v>167</v>
      </c>
      <c r="G216" s="65" t="s">
        <v>26</v>
      </c>
      <c r="H216" s="62" t="s">
        <v>13</v>
      </c>
      <c r="I216" s="60"/>
      <c r="J216"/>
      <c r="K216"/>
      <c r="L216"/>
      <c r="M216"/>
      <c r="N216"/>
      <c r="O216"/>
      <c r="P216"/>
      <c r="Q216"/>
      <c r="R216"/>
      <c r="S216"/>
      <c r="T216"/>
      <c r="U216"/>
      <c r="V216"/>
      <c r="W216"/>
      <c r="X216"/>
      <c r="Y216"/>
      <c r="Z216"/>
      <c r="AA216"/>
      <c r="AB216"/>
      <c r="AC216"/>
      <c r="AD216"/>
      <c r="AE216"/>
      <c r="AF216"/>
      <c r="AG216"/>
      <c r="AH216"/>
      <c r="AI216"/>
      <c r="AJ216"/>
      <c r="AK216"/>
      <c r="AL216"/>
      <c r="AM216"/>
      <c r="AN216"/>
      <c r="AO216"/>
      <c r="AP216"/>
      <c r="AQ216"/>
      <c r="AR216"/>
      <c r="AS216"/>
      <c r="AT216"/>
      <c r="AU216"/>
      <c r="AV216"/>
      <c r="AW216"/>
      <c r="AX216"/>
      <c r="AY216"/>
      <c r="AZ216"/>
      <c r="BA216"/>
      <c r="BB216"/>
      <c r="BC216"/>
      <c r="BD216"/>
      <c r="BE216"/>
      <c r="BF216"/>
      <c r="BG216"/>
      <c r="BH216"/>
      <c r="BI216"/>
    </row>
    <row r="217" spans="1:61" ht="90" x14ac:dyDescent="0.25">
      <c r="A217" s="1" t="s">
        <v>8</v>
      </c>
      <c r="B217" s="1">
        <v>99342</v>
      </c>
      <c r="C217" s="1"/>
      <c r="D217" s="6" t="s">
        <v>168</v>
      </c>
      <c r="E217" s="8" t="s">
        <v>34</v>
      </c>
      <c r="F217" s="6" t="s">
        <v>124</v>
      </c>
      <c r="G217" s="52">
        <v>174</v>
      </c>
      <c r="H217" s="6" t="s">
        <v>13</v>
      </c>
      <c r="I217" s="1" t="s">
        <v>169</v>
      </c>
    </row>
    <row r="218" spans="1:61" s="64" customFormat="1" ht="90" x14ac:dyDescent="0.25">
      <c r="A218" s="60" t="s">
        <v>24</v>
      </c>
      <c r="B218" s="60">
        <v>99342</v>
      </c>
      <c r="C218" s="53" t="s">
        <v>25</v>
      </c>
      <c r="D218" s="62" t="s">
        <v>168</v>
      </c>
      <c r="E218" s="69" t="s">
        <v>34</v>
      </c>
      <c r="F218" s="62" t="s">
        <v>124</v>
      </c>
      <c r="G218" s="65" t="s">
        <v>26</v>
      </c>
      <c r="H218" s="62" t="s">
        <v>13</v>
      </c>
      <c r="I218" s="60" t="s">
        <v>169</v>
      </c>
      <c r="J218"/>
      <c r="K218"/>
      <c r="L218"/>
      <c r="M218"/>
      <c r="N218"/>
      <c r="O218"/>
      <c r="P218"/>
      <c r="Q218"/>
      <c r="R218"/>
      <c r="S218"/>
      <c r="T218"/>
      <c r="U218"/>
      <c r="V218"/>
      <c r="W218"/>
      <c r="X218"/>
      <c r="Y218"/>
      <c r="Z218"/>
      <c r="AA218"/>
      <c r="AB218"/>
      <c r="AC218"/>
      <c r="AD218"/>
      <c r="AE218"/>
      <c r="AF218"/>
      <c r="AG218"/>
      <c r="AH218"/>
      <c r="AI218"/>
      <c r="AJ218"/>
      <c r="AK218"/>
      <c r="AL218"/>
      <c r="AM218"/>
      <c r="AN218"/>
      <c r="AO218"/>
      <c r="AP218"/>
      <c r="AQ218"/>
      <c r="AR218"/>
      <c r="AS218"/>
      <c r="AT218"/>
      <c r="AU218"/>
      <c r="AV218"/>
      <c r="AW218"/>
      <c r="AX218"/>
      <c r="AY218"/>
      <c r="AZ218"/>
      <c r="BA218"/>
      <c r="BB218"/>
      <c r="BC218"/>
      <c r="BD218"/>
      <c r="BE218"/>
      <c r="BF218"/>
      <c r="BG218"/>
      <c r="BH218"/>
      <c r="BI218"/>
    </row>
    <row r="219" spans="1:61" s="64" customFormat="1" ht="90" x14ac:dyDescent="0.25">
      <c r="A219" s="60" t="s">
        <v>24</v>
      </c>
      <c r="B219" s="60">
        <v>99342</v>
      </c>
      <c r="C219" s="53" t="s">
        <v>27</v>
      </c>
      <c r="D219" s="62" t="s">
        <v>168</v>
      </c>
      <c r="E219" s="69" t="s">
        <v>34</v>
      </c>
      <c r="F219" s="62" t="s">
        <v>124</v>
      </c>
      <c r="G219" s="65" t="s">
        <v>26</v>
      </c>
      <c r="H219" s="62" t="s">
        <v>13</v>
      </c>
      <c r="I219" s="60" t="s">
        <v>169</v>
      </c>
      <c r="J219"/>
      <c r="K219"/>
      <c r="L219"/>
      <c r="M219"/>
      <c r="N219"/>
      <c r="O219"/>
      <c r="P219"/>
      <c r="Q219"/>
      <c r="R219"/>
      <c r="S219"/>
      <c r="T219"/>
      <c r="U219"/>
      <c r="V219"/>
      <c r="W219"/>
      <c r="X219"/>
      <c r="Y219"/>
      <c r="Z219"/>
      <c r="AA219"/>
      <c r="AB219"/>
      <c r="AC219"/>
      <c r="AD219"/>
      <c r="AE219"/>
      <c r="AF219"/>
      <c r="AG219"/>
      <c r="AH219"/>
      <c r="AI219"/>
      <c r="AJ219"/>
      <c r="AK219"/>
      <c r="AL219"/>
      <c r="AM219"/>
      <c r="AN219"/>
      <c r="AO219"/>
      <c r="AP219"/>
      <c r="AQ219"/>
      <c r="AR219"/>
      <c r="AS219"/>
      <c r="AT219"/>
      <c r="AU219"/>
      <c r="AV219"/>
      <c r="AW219"/>
      <c r="AX219"/>
      <c r="AY219"/>
      <c r="AZ219"/>
      <c r="BA219"/>
      <c r="BB219"/>
      <c r="BC219"/>
      <c r="BD219"/>
      <c r="BE219"/>
      <c r="BF219"/>
      <c r="BG219"/>
      <c r="BH219"/>
      <c r="BI219"/>
    </row>
    <row r="220" spans="1:61" ht="30" x14ac:dyDescent="0.25">
      <c r="A220" s="2" t="s">
        <v>8</v>
      </c>
      <c r="B220" s="2">
        <v>99342</v>
      </c>
      <c r="C220" s="2" t="s">
        <v>35</v>
      </c>
      <c r="D220" s="2" t="s">
        <v>170</v>
      </c>
      <c r="E220" s="2" t="s">
        <v>37</v>
      </c>
      <c r="F220" s="2" t="s">
        <v>170</v>
      </c>
      <c r="G220" s="52">
        <v>226</v>
      </c>
      <c r="H220" s="6" t="s">
        <v>13</v>
      </c>
      <c r="I220" s="1"/>
    </row>
    <row r="221" spans="1:61" s="64" customFormat="1" ht="30" x14ac:dyDescent="0.25">
      <c r="A221" s="70" t="s">
        <v>24</v>
      </c>
      <c r="B221" s="70">
        <v>99342</v>
      </c>
      <c r="C221" s="60" t="s">
        <v>38</v>
      </c>
      <c r="D221" s="70" t="s">
        <v>170</v>
      </c>
      <c r="E221" s="70" t="s">
        <v>37</v>
      </c>
      <c r="F221" s="70" t="s">
        <v>170</v>
      </c>
      <c r="G221" s="65" t="s">
        <v>26</v>
      </c>
      <c r="H221" s="62" t="s">
        <v>13</v>
      </c>
      <c r="I221" s="60"/>
      <c r="J221"/>
      <c r="K221"/>
      <c r="L221"/>
      <c r="M221"/>
      <c r="N221"/>
      <c r="O221"/>
      <c r="P221"/>
      <c r="Q221"/>
      <c r="R221"/>
      <c r="S221"/>
      <c r="T221"/>
      <c r="U221"/>
      <c r="V221"/>
      <c r="W221"/>
      <c r="X221"/>
      <c r="Y221"/>
      <c r="Z221"/>
      <c r="AA221"/>
      <c r="AB221"/>
      <c r="AC221"/>
      <c r="AD221"/>
      <c r="AE221"/>
      <c r="AF221"/>
      <c r="AG221"/>
      <c r="AH221"/>
      <c r="AI221"/>
      <c r="AJ221"/>
      <c r="AK221"/>
      <c r="AL221"/>
      <c r="AM221"/>
      <c r="AN221"/>
      <c r="AO221"/>
      <c r="AP221"/>
      <c r="AQ221"/>
      <c r="AR221"/>
      <c r="AS221"/>
      <c r="AT221"/>
      <c r="AU221"/>
      <c r="AV221"/>
      <c r="AW221"/>
      <c r="AX221"/>
      <c r="AY221"/>
      <c r="AZ221"/>
      <c r="BA221"/>
      <c r="BB221"/>
      <c r="BC221"/>
      <c r="BD221"/>
      <c r="BE221"/>
      <c r="BF221"/>
      <c r="BG221"/>
      <c r="BH221"/>
      <c r="BI221"/>
    </row>
    <row r="222" spans="1:61" s="64" customFormat="1" ht="30" x14ac:dyDescent="0.25">
      <c r="A222" s="70" t="s">
        <v>24</v>
      </c>
      <c r="B222" s="70">
        <v>99342</v>
      </c>
      <c r="C222" s="60" t="s">
        <v>39</v>
      </c>
      <c r="D222" s="70" t="s">
        <v>170</v>
      </c>
      <c r="E222" s="70" t="s">
        <v>37</v>
      </c>
      <c r="F222" s="70" t="s">
        <v>170</v>
      </c>
      <c r="G222" s="65" t="s">
        <v>26</v>
      </c>
      <c r="H222" s="62" t="s">
        <v>13</v>
      </c>
      <c r="I222" s="60"/>
      <c r="J222"/>
      <c r="K222"/>
      <c r="L222"/>
      <c r="M222"/>
      <c r="N222"/>
      <c r="O222"/>
      <c r="P222"/>
      <c r="Q222"/>
      <c r="R222"/>
      <c r="S222"/>
      <c r="T222"/>
      <c r="U222"/>
      <c r="V222"/>
      <c r="W222"/>
      <c r="X222"/>
      <c r="Y222"/>
      <c r="Z222"/>
      <c r="AA222"/>
      <c r="AB222"/>
      <c r="AC222"/>
      <c r="AD222"/>
      <c r="AE222"/>
      <c r="AF222"/>
      <c r="AG222"/>
      <c r="AH222"/>
      <c r="AI222"/>
      <c r="AJ222"/>
      <c r="AK222"/>
      <c r="AL222"/>
      <c r="AM222"/>
      <c r="AN222"/>
      <c r="AO222"/>
      <c r="AP222"/>
      <c r="AQ222"/>
      <c r="AR222"/>
      <c r="AS222"/>
      <c r="AT222"/>
      <c r="AU222"/>
      <c r="AV222"/>
      <c r="AW222"/>
      <c r="AX222"/>
      <c r="AY222"/>
      <c r="AZ222"/>
      <c r="BA222"/>
      <c r="BB222"/>
      <c r="BC222"/>
      <c r="BD222"/>
      <c r="BE222"/>
      <c r="BF222"/>
      <c r="BG222"/>
      <c r="BH222"/>
      <c r="BI222"/>
    </row>
    <row r="223" spans="1:61" ht="90" x14ac:dyDescent="0.25">
      <c r="A223" s="1" t="s">
        <v>8</v>
      </c>
      <c r="B223" s="1" t="s">
        <v>171</v>
      </c>
      <c r="C223" s="1"/>
      <c r="D223" s="6" t="s">
        <v>172</v>
      </c>
      <c r="E223" s="6" t="s">
        <v>34</v>
      </c>
      <c r="F223" s="6" t="s">
        <v>173</v>
      </c>
      <c r="G223" s="52">
        <v>348</v>
      </c>
      <c r="H223" s="6" t="s">
        <v>13</v>
      </c>
      <c r="I223" s="1"/>
    </row>
    <row r="224" spans="1:61" s="64" customFormat="1" ht="90" x14ac:dyDescent="0.25">
      <c r="A224" s="60" t="s">
        <v>24</v>
      </c>
      <c r="B224" s="60" t="s">
        <v>171</v>
      </c>
      <c r="C224" s="53" t="s">
        <v>25</v>
      </c>
      <c r="D224" s="62" t="s">
        <v>172</v>
      </c>
      <c r="E224" s="62" t="s">
        <v>34</v>
      </c>
      <c r="F224" s="62" t="s">
        <v>173</v>
      </c>
      <c r="G224" s="65" t="s">
        <v>26</v>
      </c>
      <c r="H224" s="62" t="s">
        <v>13</v>
      </c>
      <c r="I224" s="60"/>
      <c r="J224"/>
      <c r="K224"/>
      <c r="L224"/>
      <c r="M224"/>
      <c r="N224"/>
      <c r="O224"/>
      <c r="P224"/>
      <c r="Q224"/>
      <c r="R224"/>
      <c r="S224"/>
      <c r="T224"/>
      <c r="U224"/>
      <c r="V224"/>
      <c r="W224"/>
      <c r="X224"/>
      <c r="Y224"/>
      <c r="Z224"/>
      <c r="AA224"/>
      <c r="AB224"/>
      <c r="AC224"/>
      <c r="AD224"/>
      <c r="AE224"/>
      <c r="AF224"/>
      <c r="AG224"/>
      <c r="AH224"/>
      <c r="AI224"/>
      <c r="AJ224"/>
      <c r="AK224"/>
      <c r="AL224"/>
      <c r="AM224"/>
      <c r="AN224"/>
      <c r="AO224"/>
      <c r="AP224"/>
      <c r="AQ224"/>
      <c r="AR224"/>
      <c r="AS224"/>
      <c r="AT224"/>
      <c r="AU224"/>
      <c r="AV224"/>
      <c r="AW224"/>
      <c r="AX224"/>
      <c r="AY224"/>
      <c r="AZ224"/>
      <c r="BA224"/>
      <c r="BB224"/>
      <c r="BC224"/>
      <c r="BD224"/>
      <c r="BE224"/>
      <c r="BF224"/>
      <c r="BG224"/>
      <c r="BH224"/>
      <c r="BI224"/>
    </row>
    <row r="225" spans="1:61" s="64" customFormat="1" ht="90" x14ac:dyDescent="0.25">
      <c r="A225" s="60" t="s">
        <v>24</v>
      </c>
      <c r="B225" s="60" t="s">
        <v>171</v>
      </c>
      <c r="C225" s="53" t="s">
        <v>27</v>
      </c>
      <c r="D225" s="62" t="s">
        <v>172</v>
      </c>
      <c r="E225" s="62" t="s">
        <v>34</v>
      </c>
      <c r="F225" s="62" t="s">
        <v>173</v>
      </c>
      <c r="G225" s="65" t="s">
        <v>26</v>
      </c>
      <c r="H225" s="62" t="s">
        <v>13</v>
      </c>
      <c r="I225" s="60"/>
      <c r="J225"/>
      <c r="K225"/>
      <c r="L225"/>
      <c r="M225"/>
      <c r="N225"/>
      <c r="O225"/>
      <c r="P225"/>
      <c r="Q225"/>
      <c r="R225"/>
      <c r="S225"/>
      <c r="T225"/>
      <c r="U225"/>
      <c r="V225"/>
      <c r="W225"/>
      <c r="X225"/>
      <c r="Y225"/>
      <c r="Z225"/>
      <c r="AA225"/>
      <c r="AB225"/>
      <c r="AC225"/>
      <c r="AD225"/>
      <c r="AE225"/>
      <c r="AF225"/>
      <c r="AG225"/>
      <c r="AH225"/>
      <c r="AI225"/>
      <c r="AJ225"/>
      <c r="AK225"/>
      <c r="AL225"/>
      <c r="AM225"/>
      <c r="AN225"/>
      <c r="AO225"/>
      <c r="AP225"/>
      <c r="AQ225"/>
      <c r="AR225"/>
      <c r="AS225"/>
      <c r="AT225"/>
      <c r="AU225"/>
      <c r="AV225"/>
      <c r="AW225"/>
      <c r="AX225"/>
      <c r="AY225"/>
      <c r="AZ225"/>
      <c r="BA225"/>
      <c r="BB225"/>
      <c r="BC225"/>
      <c r="BD225"/>
      <c r="BE225"/>
      <c r="BF225"/>
      <c r="BG225"/>
      <c r="BH225"/>
      <c r="BI225"/>
    </row>
    <row r="226" spans="1:61" ht="30" x14ac:dyDescent="0.25">
      <c r="A226" s="1" t="s">
        <v>8</v>
      </c>
      <c r="B226" s="1">
        <v>99344</v>
      </c>
      <c r="C226" s="1" t="s">
        <v>35</v>
      </c>
      <c r="D226" s="6" t="s">
        <v>174</v>
      </c>
      <c r="E226" s="6" t="s">
        <v>37</v>
      </c>
      <c r="F226" s="6" t="s">
        <v>174</v>
      </c>
      <c r="G226" s="52">
        <v>453</v>
      </c>
      <c r="H226" s="6" t="s">
        <v>13</v>
      </c>
      <c r="I226" s="1"/>
    </row>
    <row r="227" spans="1:61" s="64" customFormat="1" ht="30" x14ac:dyDescent="0.25">
      <c r="A227" s="60" t="s">
        <v>24</v>
      </c>
      <c r="B227" s="60">
        <v>99344</v>
      </c>
      <c r="C227" s="60" t="s">
        <v>38</v>
      </c>
      <c r="D227" s="62" t="s">
        <v>174</v>
      </c>
      <c r="E227" s="62" t="s">
        <v>37</v>
      </c>
      <c r="F227" s="62" t="s">
        <v>174</v>
      </c>
      <c r="G227" s="65" t="s">
        <v>26</v>
      </c>
      <c r="H227" s="62" t="s">
        <v>13</v>
      </c>
      <c r="I227" s="60"/>
      <c r="J227"/>
      <c r="K227"/>
      <c r="L227"/>
      <c r="M227"/>
      <c r="N227"/>
      <c r="O227"/>
      <c r="P227"/>
      <c r="Q227"/>
      <c r="R227"/>
      <c r="S227"/>
      <c r="T227"/>
      <c r="U227"/>
      <c r="V227"/>
      <c r="W227"/>
      <c r="X227"/>
      <c r="Y227"/>
      <c r="Z227"/>
      <c r="AA227"/>
      <c r="AB227"/>
      <c r="AC227"/>
      <c r="AD227"/>
      <c r="AE227"/>
      <c r="AF227"/>
      <c r="AG227"/>
      <c r="AH227"/>
      <c r="AI227"/>
      <c r="AJ227"/>
      <c r="AK227"/>
      <c r="AL227"/>
      <c r="AM227"/>
      <c r="AN227"/>
      <c r="AO227"/>
      <c r="AP227"/>
      <c r="AQ227"/>
      <c r="AR227"/>
      <c r="AS227"/>
      <c r="AT227"/>
      <c r="AU227"/>
      <c r="AV227"/>
      <c r="AW227"/>
      <c r="AX227"/>
      <c r="AY227"/>
      <c r="AZ227"/>
      <c r="BA227"/>
      <c r="BB227"/>
      <c r="BC227"/>
      <c r="BD227"/>
      <c r="BE227"/>
      <c r="BF227"/>
      <c r="BG227"/>
      <c r="BH227"/>
      <c r="BI227"/>
    </row>
    <row r="228" spans="1:61" s="64" customFormat="1" ht="30" x14ac:dyDescent="0.25">
      <c r="A228" s="60" t="s">
        <v>24</v>
      </c>
      <c r="B228" s="60">
        <v>99344</v>
      </c>
      <c r="C228" s="60" t="s">
        <v>39</v>
      </c>
      <c r="D228" s="62" t="s">
        <v>174</v>
      </c>
      <c r="E228" s="62" t="s">
        <v>37</v>
      </c>
      <c r="F228" s="62" t="s">
        <v>174</v>
      </c>
      <c r="G228" s="65" t="s">
        <v>26</v>
      </c>
      <c r="H228" s="62" t="s">
        <v>13</v>
      </c>
      <c r="I228" s="60"/>
      <c r="J228"/>
      <c r="K228"/>
      <c r="L228"/>
      <c r="M228"/>
      <c r="N228"/>
      <c r="O228"/>
      <c r="P228"/>
      <c r="Q228"/>
      <c r="R228"/>
      <c r="S228"/>
      <c r="T228"/>
      <c r="U228"/>
      <c r="V228"/>
      <c r="W228"/>
      <c r="X228"/>
      <c r="Y228"/>
      <c r="Z228"/>
      <c r="AA228"/>
      <c r="AB228"/>
      <c r="AC228"/>
      <c r="AD228"/>
      <c r="AE228"/>
      <c r="AF228"/>
      <c r="AG228"/>
      <c r="AH228"/>
      <c r="AI228"/>
      <c r="AJ228"/>
      <c r="AK228"/>
      <c r="AL228"/>
      <c r="AM228"/>
      <c r="AN228"/>
      <c r="AO228"/>
      <c r="AP228"/>
      <c r="AQ228"/>
      <c r="AR228"/>
      <c r="AS228"/>
      <c r="AT228"/>
      <c r="AU228"/>
      <c r="AV228"/>
      <c r="AW228"/>
      <c r="AX228"/>
      <c r="AY228"/>
      <c r="AZ228"/>
      <c r="BA228"/>
      <c r="BB228"/>
      <c r="BC228"/>
      <c r="BD228"/>
      <c r="BE228"/>
      <c r="BF228"/>
      <c r="BG228"/>
      <c r="BH228"/>
      <c r="BI228"/>
    </row>
    <row r="229" spans="1:61" ht="90" x14ac:dyDescent="0.25">
      <c r="A229" s="1" t="s">
        <v>8</v>
      </c>
      <c r="B229" s="1">
        <v>99345</v>
      </c>
      <c r="C229" s="1"/>
      <c r="D229" s="6" t="s">
        <v>175</v>
      </c>
      <c r="E229" s="6" t="s">
        <v>34</v>
      </c>
      <c r="F229" s="6" t="s">
        <v>176</v>
      </c>
      <c r="G229" s="52">
        <v>434</v>
      </c>
      <c r="H229" s="6" t="s">
        <v>13</v>
      </c>
      <c r="I229" s="1"/>
    </row>
    <row r="230" spans="1:61" s="64" customFormat="1" ht="90" x14ac:dyDescent="0.25">
      <c r="A230" s="60" t="s">
        <v>24</v>
      </c>
      <c r="B230" s="60">
        <v>99345</v>
      </c>
      <c r="C230" s="53" t="s">
        <v>25</v>
      </c>
      <c r="D230" s="62" t="s">
        <v>175</v>
      </c>
      <c r="E230" s="62" t="s">
        <v>34</v>
      </c>
      <c r="F230" s="62" t="s">
        <v>176</v>
      </c>
      <c r="G230" s="65" t="s">
        <v>26</v>
      </c>
      <c r="H230" s="62" t="s">
        <v>13</v>
      </c>
      <c r="I230" s="60"/>
      <c r="J230"/>
      <c r="K230"/>
      <c r="L230"/>
      <c r="M230"/>
      <c r="N230"/>
      <c r="O230"/>
      <c r="P230"/>
      <c r="Q230"/>
      <c r="R230"/>
      <c r="S230"/>
      <c r="T230"/>
      <c r="U230"/>
      <c r="V230"/>
      <c r="W230"/>
      <c r="X230"/>
      <c r="Y230"/>
      <c r="Z230"/>
      <c r="AA230"/>
      <c r="AB230"/>
      <c r="AC230"/>
      <c r="AD230"/>
      <c r="AE230"/>
      <c r="AF230"/>
      <c r="AG230"/>
      <c r="AH230"/>
      <c r="AI230"/>
      <c r="AJ230"/>
      <c r="AK230"/>
      <c r="AL230"/>
      <c r="AM230"/>
      <c r="AN230"/>
      <c r="AO230"/>
      <c r="AP230"/>
      <c r="AQ230"/>
      <c r="AR230"/>
      <c r="AS230"/>
      <c r="AT230"/>
      <c r="AU230"/>
      <c r="AV230"/>
      <c r="AW230"/>
      <c r="AX230"/>
      <c r="AY230"/>
      <c r="AZ230"/>
      <c r="BA230"/>
      <c r="BB230"/>
      <c r="BC230"/>
      <c r="BD230"/>
      <c r="BE230"/>
      <c r="BF230"/>
      <c r="BG230"/>
      <c r="BH230"/>
      <c r="BI230"/>
    </row>
    <row r="231" spans="1:61" s="64" customFormat="1" ht="90" x14ac:dyDescent="0.25">
      <c r="A231" s="60" t="s">
        <v>24</v>
      </c>
      <c r="B231" s="60">
        <v>99345</v>
      </c>
      <c r="C231" s="53" t="s">
        <v>27</v>
      </c>
      <c r="D231" s="62" t="s">
        <v>175</v>
      </c>
      <c r="E231" s="62" t="s">
        <v>34</v>
      </c>
      <c r="F231" s="62" t="s">
        <v>176</v>
      </c>
      <c r="G231" s="65" t="s">
        <v>26</v>
      </c>
      <c r="H231" s="62" t="s">
        <v>13</v>
      </c>
      <c r="I231" s="60"/>
      <c r="J231"/>
      <c r="K231"/>
      <c r="L231"/>
      <c r="M231"/>
      <c r="N231"/>
      <c r="O231"/>
      <c r="P231"/>
      <c r="Q231"/>
      <c r="R231"/>
      <c r="S231"/>
      <c r="T231"/>
      <c r="U231"/>
      <c r="V231"/>
      <c r="W231"/>
      <c r="X231"/>
      <c r="Y231"/>
      <c r="Z231"/>
      <c r="AA231"/>
      <c r="AB231"/>
      <c r="AC231"/>
      <c r="AD231"/>
      <c r="AE231"/>
      <c r="AF231"/>
      <c r="AG231"/>
      <c r="AH231"/>
      <c r="AI231"/>
      <c r="AJ231"/>
      <c r="AK231"/>
      <c r="AL231"/>
      <c r="AM231"/>
      <c r="AN231"/>
      <c r="AO231"/>
      <c r="AP231"/>
      <c r="AQ231"/>
      <c r="AR231"/>
      <c r="AS231"/>
      <c r="AT231"/>
      <c r="AU231"/>
      <c r="AV231"/>
      <c r="AW231"/>
      <c r="AX231"/>
      <c r="AY231"/>
      <c r="AZ231"/>
      <c r="BA231"/>
      <c r="BB231"/>
      <c r="BC231"/>
      <c r="BD231"/>
      <c r="BE231"/>
      <c r="BF231"/>
      <c r="BG231"/>
      <c r="BH231"/>
      <c r="BI231"/>
    </row>
    <row r="232" spans="1:61" ht="30" x14ac:dyDescent="0.25">
      <c r="A232" s="1" t="s">
        <v>8</v>
      </c>
      <c r="B232" s="1">
        <v>99345</v>
      </c>
      <c r="C232" s="1" t="s">
        <v>35</v>
      </c>
      <c r="D232" s="6" t="s">
        <v>177</v>
      </c>
      <c r="E232" s="6" t="s">
        <v>37</v>
      </c>
      <c r="F232" s="6" t="s">
        <v>177</v>
      </c>
      <c r="G232" s="52">
        <v>565</v>
      </c>
      <c r="H232" s="6" t="s">
        <v>13</v>
      </c>
      <c r="I232" s="1"/>
    </row>
    <row r="233" spans="1:61" s="64" customFormat="1" ht="30" x14ac:dyDescent="0.25">
      <c r="A233" s="60" t="s">
        <v>24</v>
      </c>
      <c r="B233" s="60">
        <v>99345</v>
      </c>
      <c r="C233" s="60" t="s">
        <v>38</v>
      </c>
      <c r="D233" s="62" t="s">
        <v>177</v>
      </c>
      <c r="E233" s="62" t="s">
        <v>37</v>
      </c>
      <c r="F233" s="62" t="s">
        <v>177</v>
      </c>
      <c r="G233" s="65" t="s">
        <v>26</v>
      </c>
      <c r="H233" s="62" t="s">
        <v>13</v>
      </c>
      <c r="I233" s="60"/>
      <c r="J233"/>
      <c r="K233"/>
      <c r="L233"/>
      <c r="M233"/>
      <c r="N233"/>
      <c r="O233"/>
      <c r="P233"/>
      <c r="Q233"/>
      <c r="R233"/>
      <c r="S233"/>
      <c r="T233"/>
      <c r="U233"/>
      <c r="V233"/>
      <c r="W233"/>
      <c r="X233"/>
      <c r="Y233"/>
      <c r="Z233"/>
      <c r="AA233"/>
      <c r="AB233"/>
      <c r="AC233"/>
      <c r="AD233"/>
      <c r="AE233"/>
      <c r="AF233"/>
      <c r="AG233"/>
      <c r="AH233"/>
      <c r="AI233"/>
      <c r="AJ233"/>
      <c r="AK233"/>
      <c r="AL233"/>
      <c r="AM233"/>
      <c r="AN233"/>
      <c r="AO233"/>
      <c r="AP233"/>
      <c r="AQ233"/>
      <c r="AR233"/>
      <c r="AS233"/>
      <c r="AT233"/>
      <c r="AU233"/>
      <c r="AV233"/>
      <c r="AW233"/>
      <c r="AX233"/>
      <c r="AY233"/>
      <c r="AZ233"/>
      <c r="BA233"/>
      <c r="BB233"/>
      <c r="BC233"/>
      <c r="BD233"/>
      <c r="BE233"/>
      <c r="BF233"/>
      <c r="BG233"/>
      <c r="BH233"/>
      <c r="BI233"/>
    </row>
    <row r="234" spans="1:61" s="64" customFormat="1" ht="30" x14ac:dyDescent="0.25">
      <c r="A234" s="60" t="s">
        <v>24</v>
      </c>
      <c r="B234" s="60">
        <v>99345</v>
      </c>
      <c r="C234" s="60" t="s">
        <v>39</v>
      </c>
      <c r="D234" s="62" t="s">
        <v>177</v>
      </c>
      <c r="E234" s="62" t="s">
        <v>37</v>
      </c>
      <c r="F234" s="62" t="s">
        <v>177</v>
      </c>
      <c r="G234" s="65" t="s">
        <v>26</v>
      </c>
      <c r="H234" s="62" t="s">
        <v>13</v>
      </c>
      <c r="I234" s="60"/>
      <c r="J234"/>
      <c r="K234"/>
      <c r="L234"/>
      <c r="M234"/>
      <c r="N234"/>
      <c r="O234"/>
      <c r="P234"/>
      <c r="Q234"/>
      <c r="R234"/>
      <c r="S234"/>
      <c r="T234"/>
      <c r="U234"/>
      <c r="V234"/>
      <c r="W234"/>
      <c r="X234"/>
      <c r="Y234"/>
      <c r="Z234"/>
      <c r="AA234"/>
      <c r="AB234"/>
      <c r="AC234"/>
      <c r="AD234"/>
      <c r="AE234"/>
      <c r="AF234"/>
      <c r="AG234"/>
      <c r="AH234"/>
      <c r="AI234"/>
      <c r="AJ234"/>
      <c r="AK234"/>
      <c r="AL234"/>
      <c r="AM234"/>
      <c r="AN234"/>
      <c r="AO234"/>
      <c r="AP234"/>
      <c r="AQ234"/>
      <c r="AR234"/>
      <c r="AS234"/>
      <c r="AT234"/>
      <c r="AU234"/>
      <c r="AV234"/>
      <c r="AW234"/>
      <c r="AX234"/>
      <c r="AY234"/>
      <c r="AZ234"/>
      <c r="BA234"/>
      <c r="BB234"/>
      <c r="BC234"/>
      <c r="BD234"/>
      <c r="BE234"/>
      <c r="BF234"/>
      <c r="BG234"/>
      <c r="BH234"/>
      <c r="BI234"/>
    </row>
    <row r="235" spans="1:61" ht="90" x14ac:dyDescent="0.25">
      <c r="A235" s="1" t="s">
        <v>8</v>
      </c>
      <c r="B235" s="1">
        <v>99347</v>
      </c>
      <c r="C235" s="1"/>
      <c r="D235" s="6" t="s">
        <v>178</v>
      </c>
      <c r="E235" s="6" t="s">
        <v>34</v>
      </c>
      <c r="F235" s="6" t="s">
        <v>179</v>
      </c>
      <c r="G235" s="52">
        <v>87</v>
      </c>
      <c r="H235" s="6" t="s">
        <v>13</v>
      </c>
      <c r="I235" s="1"/>
    </row>
    <row r="236" spans="1:61" s="64" customFormat="1" ht="90" x14ac:dyDescent="0.25">
      <c r="A236" s="60" t="s">
        <v>24</v>
      </c>
      <c r="B236" s="60">
        <v>99347</v>
      </c>
      <c r="C236" s="53" t="s">
        <v>25</v>
      </c>
      <c r="D236" s="62" t="s">
        <v>178</v>
      </c>
      <c r="E236" s="62" t="s">
        <v>34</v>
      </c>
      <c r="F236" s="62" t="s">
        <v>179</v>
      </c>
      <c r="G236" s="65" t="s">
        <v>26</v>
      </c>
      <c r="H236" s="62" t="s">
        <v>13</v>
      </c>
      <c r="I236" s="60"/>
      <c r="J236"/>
      <c r="K236"/>
      <c r="L236"/>
      <c r="M236"/>
      <c r="N236"/>
      <c r="O236"/>
      <c r="P236"/>
      <c r="Q236"/>
      <c r="R236"/>
      <c r="S236"/>
      <c r="T236"/>
      <c r="U236"/>
      <c r="V236"/>
      <c r="W236"/>
      <c r="X236"/>
      <c r="Y236"/>
      <c r="Z236"/>
      <c r="AA236"/>
      <c r="AB236"/>
      <c r="AC236"/>
      <c r="AD236"/>
      <c r="AE236"/>
      <c r="AF236"/>
      <c r="AG236"/>
      <c r="AH236"/>
      <c r="AI236"/>
      <c r="AJ236"/>
      <c r="AK236"/>
      <c r="AL236"/>
      <c r="AM236"/>
      <c r="AN236"/>
      <c r="AO236"/>
      <c r="AP236"/>
      <c r="AQ236"/>
      <c r="AR236"/>
      <c r="AS236"/>
      <c r="AT236"/>
      <c r="AU236"/>
      <c r="AV236"/>
      <c r="AW236"/>
      <c r="AX236"/>
      <c r="AY236"/>
      <c r="AZ236"/>
      <c r="BA236"/>
      <c r="BB236"/>
      <c r="BC236"/>
      <c r="BD236"/>
      <c r="BE236"/>
      <c r="BF236"/>
      <c r="BG236"/>
      <c r="BH236"/>
      <c r="BI236"/>
    </row>
    <row r="237" spans="1:61" s="64" customFormat="1" ht="90" x14ac:dyDescent="0.25">
      <c r="A237" s="60" t="s">
        <v>24</v>
      </c>
      <c r="B237" s="60">
        <v>99347</v>
      </c>
      <c r="C237" s="53" t="s">
        <v>27</v>
      </c>
      <c r="D237" s="62" t="s">
        <v>178</v>
      </c>
      <c r="E237" s="62" t="s">
        <v>34</v>
      </c>
      <c r="F237" s="62" t="s">
        <v>179</v>
      </c>
      <c r="G237" s="65" t="s">
        <v>26</v>
      </c>
      <c r="H237" s="62" t="s">
        <v>13</v>
      </c>
      <c r="I237" s="60"/>
      <c r="J237"/>
      <c r="K237"/>
      <c r="L237"/>
      <c r="M237"/>
      <c r="N237"/>
      <c r="O237"/>
      <c r="P237"/>
      <c r="Q237"/>
      <c r="R237"/>
      <c r="S237"/>
      <c r="T237"/>
      <c r="U237"/>
      <c r="V237"/>
      <c r="W237"/>
      <c r="X237"/>
      <c r="Y237"/>
      <c r="Z237"/>
      <c r="AA237"/>
      <c r="AB237"/>
      <c r="AC237"/>
      <c r="AD237"/>
      <c r="AE237"/>
      <c r="AF237"/>
      <c r="AG237"/>
      <c r="AH237"/>
      <c r="AI237"/>
      <c r="AJ237"/>
      <c r="AK237"/>
      <c r="AL237"/>
      <c r="AM237"/>
      <c r="AN237"/>
      <c r="AO237"/>
      <c r="AP237"/>
      <c r="AQ237"/>
      <c r="AR237"/>
      <c r="AS237"/>
      <c r="AT237"/>
      <c r="AU237"/>
      <c r="AV237"/>
      <c r="AW237"/>
      <c r="AX237"/>
      <c r="AY237"/>
      <c r="AZ237"/>
      <c r="BA237"/>
      <c r="BB237"/>
      <c r="BC237"/>
      <c r="BD237"/>
      <c r="BE237"/>
      <c r="BF237"/>
      <c r="BG237"/>
      <c r="BH237"/>
      <c r="BI237"/>
    </row>
    <row r="238" spans="1:61" ht="30" x14ac:dyDescent="0.25">
      <c r="A238" s="1" t="s">
        <v>8</v>
      </c>
      <c r="B238" s="1">
        <v>99347</v>
      </c>
      <c r="C238" s="1" t="s">
        <v>35</v>
      </c>
      <c r="D238" s="6" t="s">
        <v>180</v>
      </c>
      <c r="E238" s="6" t="s">
        <v>37</v>
      </c>
      <c r="F238" s="6" t="s">
        <v>180</v>
      </c>
      <c r="G238" s="52">
        <v>113</v>
      </c>
      <c r="H238" s="6" t="s">
        <v>13</v>
      </c>
      <c r="I238" s="1"/>
    </row>
    <row r="239" spans="1:61" s="64" customFormat="1" ht="30" x14ac:dyDescent="0.25">
      <c r="A239" s="60" t="s">
        <v>24</v>
      </c>
      <c r="B239" s="60">
        <v>99347</v>
      </c>
      <c r="C239" s="60" t="s">
        <v>38</v>
      </c>
      <c r="D239" s="62" t="s">
        <v>180</v>
      </c>
      <c r="E239" s="62" t="s">
        <v>37</v>
      </c>
      <c r="F239" s="62" t="s">
        <v>180</v>
      </c>
      <c r="G239" s="65" t="s">
        <v>26</v>
      </c>
      <c r="H239" s="62" t="s">
        <v>13</v>
      </c>
      <c r="I239" s="60"/>
      <c r="J239"/>
      <c r="K239"/>
      <c r="L239"/>
      <c r="M239"/>
      <c r="N239"/>
      <c r="O239"/>
      <c r="P239"/>
      <c r="Q239"/>
      <c r="R239"/>
      <c r="S239"/>
      <c r="T239"/>
      <c r="U239"/>
      <c r="V239"/>
      <c r="W239"/>
      <c r="X239"/>
      <c r="Y239"/>
      <c r="Z239"/>
      <c r="AA239"/>
      <c r="AB239"/>
      <c r="AC239"/>
      <c r="AD239"/>
      <c r="AE239"/>
      <c r="AF239"/>
      <c r="AG239"/>
      <c r="AH239"/>
      <c r="AI239"/>
      <c r="AJ239"/>
      <c r="AK239"/>
      <c r="AL239"/>
      <c r="AM239"/>
      <c r="AN239"/>
      <c r="AO239"/>
      <c r="AP239"/>
      <c r="AQ239"/>
      <c r="AR239"/>
      <c r="AS239"/>
      <c r="AT239"/>
      <c r="AU239"/>
      <c r="AV239"/>
      <c r="AW239"/>
      <c r="AX239"/>
      <c r="AY239"/>
      <c r="AZ239"/>
      <c r="BA239"/>
      <c r="BB239"/>
      <c r="BC239"/>
      <c r="BD239"/>
      <c r="BE239"/>
      <c r="BF239"/>
      <c r="BG239"/>
      <c r="BH239"/>
      <c r="BI239"/>
    </row>
    <row r="240" spans="1:61" s="64" customFormat="1" ht="30" x14ac:dyDescent="0.25">
      <c r="A240" s="60" t="s">
        <v>24</v>
      </c>
      <c r="B240" s="60">
        <v>99347</v>
      </c>
      <c r="C240" s="60" t="s">
        <v>39</v>
      </c>
      <c r="D240" s="62" t="s">
        <v>180</v>
      </c>
      <c r="E240" s="62" t="s">
        <v>37</v>
      </c>
      <c r="F240" s="62" t="s">
        <v>180</v>
      </c>
      <c r="G240" s="65" t="s">
        <v>26</v>
      </c>
      <c r="H240" s="62" t="s">
        <v>13</v>
      </c>
      <c r="I240" s="60"/>
      <c r="J240"/>
      <c r="K240"/>
      <c r="L240"/>
      <c r="M240"/>
      <c r="N240"/>
      <c r="O240"/>
      <c r="P240"/>
      <c r="Q240"/>
      <c r="R240"/>
      <c r="S240"/>
      <c r="T240"/>
      <c r="U240"/>
      <c r="V240"/>
      <c r="W240"/>
      <c r="X240"/>
      <c r="Y240"/>
      <c r="Z240"/>
      <c r="AA240"/>
      <c r="AB240"/>
      <c r="AC240"/>
      <c r="AD240"/>
      <c r="AE240"/>
      <c r="AF240"/>
      <c r="AG240"/>
      <c r="AH240"/>
      <c r="AI240"/>
      <c r="AJ240"/>
      <c r="AK240"/>
      <c r="AL240"/>
      <c r="AM240"/>
      <c r="AN240"/>
      <c r="AO240"/>
      <c r="AP240"/>
      <c r="AQ240"/>
      <c r="AR240"/>
      <c r="AS240"/>
      <c r="AT240"/>
      <c r="AU240"/>
      <c r="AV240"/>
      <c r="AW240"/>
      <c r="AX240"/>
      <c r="AY240"/>
      <c r="AZ240"/>
      <c r="BA240"/>
      <c r="BB240"/>
      <c r="BC240"/>
      <c r="BD240"/>
      <c r="BE240"/>
      <c r="BF240"/>
      <c r="BG240"/>
      <c r="BH240"/>
      <c r="BI240"/>
    </row>
    <row r="241" spans="1:61" ht="90" x14ac:dyDescent="0.25">
      <c r="A241" s="1" t="s">
        <v>8</v>
      </c>
      <c r="B241" s="1">
        <v>99348</v>
      </c>
      <c r="C241" s="1"/>
      <c r="D241" s="6" t="s">
        <v>181</v>
      </c>
      <c r="E241" s="6" t="s">
        <v>34</v>
      </c>
      <c r="F241" s="6" t="s">
        <v>148</v>
      </c>
      <c r="G241" s="52">
        <v>144</v>
      </c>
      <c r="H241" s="6" t="s">
        <v>13</v>
      </c>
      <c r="I241" s="1"/>
    </row>
    <row r="242" spans="1:61" s="64" customFormat="1" ht="90" x14ac:dyDescent="0.25">
      <c r="A242" s="60" t="s">
        <v>24</v>
      </c>
      <c r="B242" s="60">
        <v>99348</v>
      </c>
      <c r="C242" s="53" t="s">
        <v>25</v>
      </c>
      <c r="D242" s="62" t="s">
        <v>181</v>
      </c>
      <c r="E242" s="62" t="s">
        <v>34</v>
      </c>
      <c r="F242" s="62" t="s">
        <v>148</v>
      </c>
      <c r="G242" s="65" t="s">
        <v>26</v>
      </c>
      <c r="H242" s="62" t="s">
        <v>13</v>
      </c>
      <c r="I242" s="60"/>
      <c r="J242"/>
      <c r="K242"/>
      <c r="L242"/>
      <c r="M242"/>
      <c r="N242"/>
      <c r="O242"/>
      <c r="P242"/>
      <c r="Q242"/>
      <c r="R242"/>
      <c r="S242"/>
      <c r="T242"/>
      <c r="U242"/>
      <c r="V242"/>
      <c r="W242"/>
      <c r="X242"/>
      <c r="Y242"/>
      <c r="Z242"/>
      <c r="AA242"/>
      <c r="AB242"/>
      <c r="AC242"/>
      <c r="AD242"/>
      <c r="AE242"/>
      <c r="AF242"/>
      <c r="AG242"/>
      <c r="AH242"/>
      <c r="AI242"/>
      <c r="AJ242"/>
      <c r="AK242"/>
      <c r="AL242"/>
      <c r="AM242"/>
      <c r="AN242"/>
      <c r="AO242"/>
      <c r="AP242"/>
      <c r="AQ242"/>
      <c r="AR242"/>
      <c r="AS242"/>
      <c r="AT242"/>
      <c r="AU242"/>
      <c r="AV242"/>
      <c r="AW242"/>
      <c r="AX242"/>
      <c r="AY242"/>
      <c r="AZ242"/>
      <c r="BA242"/>
      <c r="BB242"/>
      <c r="BC242"/>
      <c r="BD242"/>
      <c r="BE242"/>
      <c r="BF242"/>
      <c r="BG242"/>
      <c r="BH242"/>
      <c r="BI242"/>
    </row>
    <row r="243" spans="1:61" s="64" customFormat="1" ht="90" x14ac:dyDescent="0.25">
      <c r="A243" s="60" t="s">
        <v>24</v>
      </c>
      <c r="B243" s="60">
        <v>99348</v>
      </c>
      <c r="C243" s="53" t="s">
        <v>27</v>
      </c>
      <c r="D243" s="62" t="s">
        <v>181</v>
      </c>
      <c r="E243" s="62" t="s">
        <v>34</v>
      </c>
      <c r="F243" s="62" t="s">
        <v>148</v>
      </c>
      <c r="G243" s="65" t="s">
        <v>26</v>
      </c>
      <c r="H243" s="62" t="s">
        <v>13</v>
      </c>
      <c r="I243" s="60"/>
      <c r="J243"/>
      <c r="K243"/>
      <c r="L243"/>
      <c r="M243"/>
      <c r="N243"/>
      <c r="O243"/>
      <c r="P243"/>
      <c r="Q243"/>
      <c r="R243"/>
      <c r="S243"/>
      <c r="T243"/>
      <c r="U243"/>
      <c r="V243"/>
      <c r="W243"/>
      <c r="X243"/>
      <c r="Y243"/>
      <c r="Z243"/>
      <c r="AA243"/>
      <c r="AB243"/>
      <c r="AC243"/>
      <c r="AD243"/>
      <c r="AE243"/>
      <c r="AF243"/>
      <c r="AG243"/>
      <c r="AH243"/>
      <c r="AI243"/>
      <c r="AJ243"/>
      <c r="AK243"/>
      <c r="AL243"/>
      <c r="AM243"/>
      <c r="AN243"/>
      <c r="AO243"/>
      <c r="AP243"/>
      <c r="AQ243"/>
      <c r="AR243"/>
      <c r="AS243"/>
      <c r="AT243"/>
      <c r="AU243"/>
      <c r="AV243"/>
      <c r="AW243"/>
      <c r="AX243"/>
      <c r="AY243"/>
      <c r="AZ243"/>
      <c r="BA243"/>
      <c r="BB243"/>
      <c r="BC243"/>
      <c r="BD243"/>
      <c r="BE243"/>
      <c r="BF243"/>
      <c r="BG243"/>
      <c r="BH243"/>
      <c r="BI243"/>
    </row>
    <row r="244" spans="1:61" ht="30" x14ac:dyDescent="0.25">
      <c r="A244" s="1" t="s">
        <v>8</v>
      </c>
      <c r="B244" s="1">
        <v>99348</v>
      </c>
      <c r="C244" s="1" t="s">
        <v>35</v>
      </c>
      <c r="D244" s="6" t="s">
        <v>182</v>
      </c>
      <c r="E244" s="6" t="s">
        <v>37</v>
      </c>
      <c r="F244" s="6" t="s">
        <v>182</v>
      </c>
      <c r="G244" s="52">
        <v>188</v>
      </c>
      <c r="H244" s="6" t="s">
        <v>13</v>
      </c>
      <c r="I244" s="1"/>
    </row>
    <row r="245" spans="1:61" s="64" customFormat="1" ht="30" x14ac:dyDescent="0.25">
      <c r="A245" s="60" t="s">
        <v>24</v>
      </c>
      <c r="B245" s="60">
        <v>99348</v>
      </c>
      <c r="C245" s="60" t="s">
        <v>38</v>
      </c>
      <c r="D245" s="62" t="s">
        <v>182</v>
      </c>
      <c r="E245" s="62" t="s">
        <v>37</v>
      </c>
      <c r="F245" s="62" t="s">
        <v>182</v>
      </c>
      <c r="G245" s="65" t="s">
        <v>26</v>
      </c>
      <c r="H245" s="62" t="s">
        <v>13</v>
      </c>
      <c r="I245" s="60"/>
      <c r="J245"/>
      <c r="K245"/>
      <c r="L245"/>
      <c r="M245"/>
      <c r="N245"/>
      <c r="O245"/>
      <c r="P245"/>
      <c r="Q245"/>
      <c r="R245"/>
      <c r="S245"/>
      <c r="T245"/>
      <c r="U245"/>
      <c r="V245"/>
      <c r="W245"/>
      <c r="X245"/>
      <c r="Y245"/>
      <c r="Z245"/>
      <c r="AA245"/>
      <c r="AB245"/>
      <c r="AC245"/>
      <c r="AD245"/>
      <c r="AE245"/>
      <c r="AF245"/>
      <c r="AG245"/>
      <c r="AH245"/>
      <c r="AI245"/>
      <c r="AJ245"/>
      <c r="AK245"/>
      <c r="AL245"/>
      <c r="AM245"/>
      <c r="AN245"/>
      <c r="AO245"/>
      <c r="AP245"/>
      <c r="AQ245"/>
      <c r="AR245"/>
      <c r="AS245"/>
      <c r="AT245"/>
      <c r="AU245"/>
      <c r="AV245"/>
      <c r="AW245"/>
      <c r="AX245"/>
      <c r="AY245"/>
      <c r="AZ245"/>
      <c r="BA245"/>
      <c r="BB245"/>
      <c r="BC245"/>
      <c r="BD245"/>
      <c r="BE245"/>
      <c r="BF245"/>
      <c r="BG245"/>
      <c r="BH245"/>
      <c r="BI245"/>
    </row>
    <row r="246" spans="1:61" s="64" customFormat="1" ht="30" x14ac:dyDescent="0.25">
      <c r="A246" s="60" t="s">
        <v>24</v>
      </c>
      <c r="B246" s="60">
        <v>99348</v>
      </c>
      <c r="C246" s="60" t="s">
        <v>39</v>
      </c>
      <c r="D246" s="62" t="s">
        <v>182</v>
      </c>
      <c r="E246" s="62" t="s">
        <v>37</v>
      </c>
      <c r="F246" s="62" t="s">
        <v>182</v>
      </c>
      <c r="G246" s="65" t="s">
        <v>26</v>
      </c>
      <c r="H246" s="62" t="s">
        <v>13</v>
      </c>
      <c r="I246" s="60"/>
      <c r="J246"/>
      <c r="K246"/>
      <c r="L246"/>
      <c r="M246"/>
      <c r="N246"/>
      <c r="O246"/>
      <c r="P246"/>
      <c r="Q246"/>
      <c r="R246"/>
      <c r="S246"/>
      <c r="T246"/>
      <c r="U246"/>
      <c r="V246"/>
      <c r="W246"/>
      <c r="X246"/>
      <c r="Y246"/>
      <c r="Z246"/>
      <c r="AA246"/>
      <c r="AB246"/>
      <c r="AC246"/>
      <c r="AD246"/>
      <c r="AE246"/>
      <c r="AF246"/>
      <c r="AG246"/>
      <c r="AH246"/>
      <c r="AI246"/>
      <c r="AJ246"/>
      <c r="AK246"/>
      <c r="AL246"/>
      <c r="AM246"/>
      <c r="AN246"/>
      <c r="AO246"/>
      <c r="AP246"/>
      <c r="AQ246"/>
      <c r="AR246"/>
      <c r="AS246"/>
      <c r="AT246"/>
      <c r="AU246"/>
      <c r="AV246"/>
      <c r="AW246"/>
      <c r="AX246"/>
      <c r="AY246"/>
      <c r="AZ246"/>
      <c r="BA246"/>
      <c r="BB246"/>
      <c r="BC246"/>
      <c r="BD246"/>
      <c r="BE246"/>
      <c r="BF246"/>
      <c r="BG246"/>
      <c r="BH246"/>
      <c r="BI246"/>
    </row>
    <row r="247" spans="1:61" ht="90" x14ac:dyDescent="0.25">
      <c r="A247" s="3" t="s">
        <v>8</v>
      </c>
      <c r="B247" s="3">
        <v>99349</v>
      </c>
      <c r="C247" s="3"/>
      <c r="D247" s="10" t="s">
        <v>183</v>
      </c>
      <c r="E247" s="8" t="s">
        <v>34</v>
      </c>
      <c r="F247" s="10" t="s">
        <v>184</v>
      </c>
      <c r="G247" s="52">
        <v>232</v>
      </c>
      <c r="H247" s="14" t="s">
        <v>13</v>
      </c>
      <c r="I247" s="10" t="s">
        <v>169</v>
      </c>
    </row>
    <row r="248" spans="1:61" s="64" customFormat="1" ht="90" x14ac:dyDescent="0.25">
      <c r="A248" s="66" t="s">
        <v>24</v>
      </c>
      <c r="B248" s="66">
        <v>99349</v>
      </c>
      <c r="C248" s="53" t="s">
        <v>25</v>
      </c>
      <c r="D248" s="67" t="s">
        <v>183</v>
      </c>
      <c r="E248" s="69" t="s">
        <v>34</v>
      </c>
      <c r="F248" s="67" t="s">
        <v>184</v>
      </c>
      <c r="G248" s="65" t="s">
        <v>26</v>
      </c>
      <c r="H248" s="71" t="s">
        <v>13</v>
      </c>
      <c r="I248" s="67" t="s">
        <v>169</v>
      </c>
      <c r="J248"/>
      <c r="K248"/>
      <c r="L248"/>
      <c r="M248"/>
      <c r="N248"/>
      <c r="O248"/>
      <c r="P248"/>
      <c r="Q248"/>
      <c r="R248"/>
      <c r="S248"/>
      <c r="T248"/>
      <c r="U248"/>
      <c r="V248"/>
      <c r="W248"/>
      <c r="X248"/>
      <c r="Y248"/>
      <c r="Z248"/>
      <c r="AA248"/>
      <c r="AB248"/>
      <c r="AC248"/>
      <c r="AD248"/>
      <c r="AE248"/>
      <c r="AF248"/>
      <c r="AG248"/>
      <c r="AH248"/>
      <c r="AI248"/>
      <c r="AJ248"/>
      <c r="AK248"/>
      <c r="AL248"/>
      <c r="AM248"/>
      <c r="AN248"/>
      <c r="AO248"/>
      <c r="AP248"/>
      <c r="AQ248"/>
      <c r="AR248"/>
      <c r="AS248"/>
      <c r="AT248"/>
      <c r="AU248"/>
      <c r="AV248"/>
      <c r="AW248"/>
      <c r="AX248"/>
      <c r="AY248"/>
      <c r="AZ248"/>
      <c r="BA248"/>
      <c r="BB248"/>
      <c r="BC248"/>
      <c r="BD248"/>
      <c r="BE248"/>
      <c r="BF248"/>
      <c r="BG248"/>
      <c r="BH248"/>
      <c r="BI248"/>
    </row>
    <row r="249" spans="1:61" s="64" customFormat="1" ht="90" x14ac:dyDescent="0.25">
      <c r="A249" s="66" t="s">
        <v>24</v>
      </c>
      <c r="B249" s="66">
        <v>99349</v>
      </c>
      <c r="C249" s="53" t="s">
        <v>27</v>
      </c>
      <c r="D249" s="67" t="s">
        <v>183</v>
      </c>
      <c r="E249" s="69" t="s">
        <v>34</v>
      </c>
      <c r="F249" s="67" t="s">
        <v>184</v>
      </c>
      <c r="G249" s="65" t="s">
        <v>26</v>
      </c>
      <c r="H249" s="71" t="s">
        <v>13</v>
      </c>
      <c r="I249" s="67" t="s">
        <v>169</v>
      </c>
      <c r="J249"/>
      <c r="K249"/>
      <c r="L249"/>
      <c r="M249"/>
      <c r="N249"/>
      <c r="O249"/>
      <c r="P249"/>
      <c r="Q249"/>
      <c r="R249"/>
      <c r="S249"/>
      <c r="T249"/>
      <c r="U249"/>
      <c r="V249"/>
      <c r="W249"/>
      <c r="X249"/>
      <c r="Y249"/>
      <c r="Z249"/>
      <c r="AA249"/>
      <c r="AB249"/>
      <c r="AC249"/>
      <c r="AD249"/>
      <c r="AE249"/>
      <c r="AF249"/>
      <c r="AG249"/>
      <c r="AH249"/>
      <c r="AI249"/>
      <c r="AJ249"/>
      <c r="AK249"/>
      <c r="AL249"/>
      <c r="AM249"/>
      <c r="AN249"/>
      <c r="AO249"/>
      <c r="AP249"/>
      <c r="AQ249"/>
      <c r="AR249"/>
      <c r="AS249"/>
      <c r="AT249"/>
      <c r="AU249"/>
      <c r="AV249"/>
      <c r="AW249"/>
      <c r="AX249"/>
      <c r="AY249"/>
      <c r="AZ249"/>
      <c r="BA249"/>
      <c r="BB249"/>
      <c r="BC249"/>
      <c r="BD249"/>
      <c r="BE249"/>
      <c r="BF249"/>
      <c r="BG249"/>
      <c r="BH249"/>
      <c r="BI249"/>
    </row>
    <row r="250" spans="1:61" ht="30" x14ac:dyDescent="0.25">
      <c r="A250" s="3" t="s">
        <v>8</v>
      </c>
      <c r="B250" s="3">
        <v>99349</v>
      </c>
      <c r="C250" s="3" t="s">
        <v>35</v>
      </c>
      <c r="D250" s="10" t="s">
        <v>185</v>
      </c>
      <c r="E250" s="8" t="s">
        <v>37</v>
      </c>
      <c r="F250" s="10" t="s">
        <v>185</v>
      </c>
      <c r="G250" s="52">
        <v>299</v>
      </c>
      <c r="H250" s="14" t="s">
        <v>13</v>
      </c>
      <c r="I250" s="10"/>
    </row>
    <row r="251" spans="1:61" s="64" customFormat="1" ht="30" x14ac:dyDescent="0.25">
      <c r="A251" s="66" t="s">
        <v>24</v>
      </c>
      <c r="B251" s="66">
        <v>99349</v>
      </c>
      <c r="C251" s="60" t="s">
        <v>38</v>
      </c>
      <c r="D251" s="67" t="s">
        <v>185</v>
      </c>
      <c r="E251" s="69" t="s">
        <v>37</v>
      </c>
      <c r="F251" s="67" t="s">
        <v>185</v>
      </c>
      <c r="G251" s="65" t="s">
        <v>26</v>
      </c>
      <c r="H251" s="71" t="s">
        <v>13</v>
      </c>
      <c r="I251" s="67"/>
      <c r="J251"/>
      <c r="K251"/>
      <c r="L251"/>
      <c r="M251"/>
      <c r="N251"/>
      <c r="O251"/>
      <c r="P251"/>
      <c r="Q251"/>
      <c r="R251"/>
      <c r="S251"/>
      <c r="T251"/>
      <c r="U251"/>
      <c r="V251"/>
      <c r="W251"/>
      <c r="X251"/>
      <c r="Y251"/>
      <c r="Z251"/>
      <c r="AA251"/>
      <c r="AB251"/>
      <c r="AC251"/>
      <c r="AD251"/>
      <c r="AE251"/>
      <c r="AF251"/>
      <c r="AG251"/>
      <c r="AH251"/>
      <c r="AI251"/>
      <c r="AJ251"/>
      <c r="AK251"/>
      <c r="AL251"/>
      <c r="AM251"/>
      <c r="AN251"/>
      <c r="AO251"/>
      <c r="AP251"/>
      <c r="AQ251"/>
      <c r="AR251"/>
      <c r="AS251"/>
      <c r="AT251"/>
      <c r="AU251"/>
      <c r="AV251"/>
      <c r="AW251"/>
      <c r="AX251"/>
      <c r="AY251"/>
      <c r="AZ251"/>
      <c r="BA251"/>
      <c r="BB251"/>
      <c r="BC251"/>
      <c r="BD251"/>
      <c r="BE251"/>
      <c r="BF251"/>
      <c r="BG251"/>
      <c r="BH251"/>
      <c r="BI251"/>
    </row>
    <row r="252" spans="1:61" s="64" customFormat="1" ht="30" x14ac:dyDescent="0.25">
      <c r="A252" s="66" t="s">
        <v>24</v>
      </c>
      <c r="B252" s="66">
        <v>99349</v>
      </c>
      <c r="C252" s="60" t="s">
        <v>39</v>
      </c>
      <c r="D252" s="67" t="s">
        <v>185</v>
      </c>
      <c r="E252" s="69" t="s">
        <v>37</v>
      </c>
      <c r="F252" s="67" t="s">
        <v>185</v>
      </c>
      <c r="G252" s="65" t="s">
        <v>26</v>
      </c>
      <c r="H252" s="71" t="s">
        <v>13</v>
      </c>
      <c r="I252" s="67"/>
      <c r="J252"/>
      <c r="K252"/>
      <c r="L252"/>
      <c r="M252"/>
      <c r="N252"/>
      <c r="O252"/>
      <c r="P252"/>
      <c r="Q252"/>
      <c r="R252"/>
      <c r="S252"/>
      <c r="T252"/>
      <c r="U252"/>
      <c r="V252"/>
      <c r="W252"/>
      <c r="X252"/>
      <c r="Y252"/>
      <c r="Z252"/>
      <c r="AA252"/>
      <c r="AB252"/>
      <c r="AC252"/>
      <c r="AD252"/>
      <c r="AE252"/>
      <c r="AF252"/>
      <c r="AG252"/>
      <c r="AH252"/>
      <c r="AI252"/>
      <c r="AJ252"/>
      <c r="AK252"/>
      <c r="AL252"/>
      <c r="AM252"/>
      <c r="AN252"/>
      <c r="AO252"/>
      <c r="AP252"/>
      <c r="AQ252"/>
      <c r="AR252"/>
      <c r="AS252"/>
      <c r="AT252"/>
      <c r="AU252"/>
      <c r="AV252"/>
      <c r="AW252"/>
      <c r="AX252"/>
      <c r="AY252"/>
      <c r="AZ252"/>
      <c r="BA252"/>
      <c r="BB252"/>
      <c r="BC252"/>
      <c r="BD252"/>
      <c r="BE252"/>
      <c r="BF252"/>
      <c r="BG252"/>
      <c r="BH252"/>
      <c r="BI252"/>
    </row>
    <row r="253" spans="1:61" ht="90" x14ac:dyDescent="0.25">
      <c r="A253" s="3" t="s">
        <v>8</v>
      </c>
      <c r="B253" s="3" t="s">
        <v>186</v>
      </c>
      <c r="C253" s="3"/>
      <c r="D253" s="10" t="s">
        <v>187</v>
      </c>
      <c r="E253" s="6" t="s">
        <v>34</v>
      </c>
      <c r="F253" s="10" t="s">
        <v>188</v>
      </c>
      <c r="G253" s="52">
        <v>348</v>
      </c>
      <c r="H253" s="14" t="s">
        <v>13</v>
      </c>
      <c r="I253" s="10"/>
    </row>
    <row r="254" spans="1:61" s="64" customFormat="1" ht="90" x14ac:dyDescent="0.25">
      <c r="A254" s="66" t="s">
        <v>24</v>
      </c>
      <c r="B254" s="66" t="s">
        <v>186</v>
      </c>
      <c r="C254" s="53" t="s">
        <v>25</v>
      </c>
      <c r="D254" s="67" t="s">
        <v>187</v>
      </c>
      <c r="E254" s="62" t="s">
        <v>34</v>
      </c>
      <c r="F254" s="67" t="s">
        <v>188</v>
      </c>
      <c r="G254" s="65" t="s">
        <v>26</v>
      </c>
      <c r="H254" s="71" t="s">
        <v>13</v>
      </c>
      <c r="I254" s="67"/>
      <c r="J254"/>
      <c r="K254"/>
      <c r="L254"/>
      <c r="M254"/>
      <c r="N254"/>
      <c r="O254"/>
      <c r="P254"/>
      <c r="Q254"/>
      <c r="R254"/>
      <c r="S254"/>
      <c r="T254"/>
      <c r="U254"/>
      <c r="V254"/>
      <c r="W254"/>
      <c r="X254"/>
      <c r="Y254"/>
      <c r="Z254"/>
      <c r="AA254"/>
      <c r="AB254"/>
      <c r="AC254"/>
      <c r="AD254"/>
      <c r="AE254"/>
      <c r="AF254"/>
      <c r="AG254"/>
      <c r="AH254"/>
      <c r="AI254"/>
      <c r="AJ254"/>
      <c r="AK254"/>
      <c r="AL254"/>
      <c r="AM254"/>
      <c r="AN254"/>
      <c r="AO254"/>
      <c r="AP254"/>
      <c r="AQ254"/>
      <c r="AR254"/>
      <c r="AS254"/>
      <c r="AT254"/>
      <c r="AU254"/>
      <c r="AV254"/>
      <c r="AW254"/>
      <c r="AX254"/>
      <c r="AY254"/>
      <c r="AZ254"/>
      <c r="BA254"/>
      <c r="BB254"/>
      <c r="BC254"/>
      <c r="BD254"/>
      <c r="BE254"/>
      <c r="BF254"/>
      <c r="BG254"/>
      <c r="BH254"/>
      <c r="BI254"/>
    </row>
    <row r="255" spans="1:61" s="64" customFormat="1" ht="90" x14ac:dyDescent="0.25">
      <c r="A255" s="66" t="s">
        <v>24</v>
      </c>
      <c r="B255" s="66" t="s">
        <v>186</v>
      </c>
      <c r="C255" s="53" t="s">
        <v>27</v>
      </c>
      <c r="D255" s="67" t="s">
        <v>187</v>
      </c>
      <c r="E255" s="62" t="s">
        <v>34</v>
      </c>
      <c r="F255" s="67" t="s">
        <v>188</v>
      </c>
      <c r="G255" s="65" t="s">
        <v>26</v>
      </c>
      <c r="H255" s="71" t="s">
        <v>13</v>
      </c>
      <c r="I255" s="67"/>
      <c r="J255"/>
      <c r="K255"/>
      <c r="L255"/>
      <c r="M255"/>
      <c r="N255"/>
      <c r="O255"/>
      <c r="P255"/>
      <c r="Q255"/>
      <c r="R255"/>
      <c r="S255"/>
      <c r="T255"/>
      <c r="U255"/>
      <c r="V255"/>
      <c r="W255"/>
      <c r="X255"/>
      <c r="Y255"/>
      <c r="Z255"/>
      <c r="AA255"/>
      <c r="AB255"/>
      <c r="AC255"/>
      <c r="AD255"/>
      <c r="AE255"/>
      <c r="AF255"/>
      <c r="AG255"/>
      <c r="AH255"/>
      <c r="AI255"/>
      <c r="AJ255"/>
      <c r="AK255"/>
      <c r="AL255"/>
      <c r="AM255"/>
      <c r="AN255"/>
      <c r="AO255"/>
      <c r="AP255"/>
      <c r="AQ255"/>
      <c r="AR255"/>
      <c r="AS255"/>
      <c r="AT255"/>
      <c r="AU255"/>
      <c r="AV255"/>
      <c r="AW255"/>
      <c r="AX255"/>
      <c r="AY255"/>
      <c r="AZ255"/>
      <c r="BA255"/>
      <c r="BB255"/>
      <c r="BC255"/>
      <c r="BD255"/>
      <c r="BE255"/>
      <c r="BF255"/>
      <c r="BG255"/>
      <c r="BH255"/>
      <c r="BI255"/>
    </row>
    <row r="256" spans="1:61" ht="30" x14ac:dyDescent="0.25">
      <c r="A256" s="3" t="s">
        <v>8</v>
      </c>
      <c r="B256" s="3">
        <v>99350</v>
      </c>
      <c r="C256" s="3" t="s">
        <v>35</v>
      </c>
      <c r="D256" s="10" t="s">
        <v>189</v>
      </c>
      <c r="E256" s="8" t="s">
        <v>37</v>
      </c>
      <c r="F256" s="10" t="s">
        <v>189</v>
      </c>
      <c r="G256" s="52">
        <v>453</v>
      </c>
      <c r="H256" s="10" t="s">
        <v>13</v>
      </c>
      <c r="I256" s="1"/>
    </row>
    <row r="257" spans="1:61" s="64" customFormat="1" ht="30" x14ac:dyDescent="0.25">
      <c r="A257" s="66" t="s">
        <v>24</v>
      </c>
      <c r="B257" s="66">
        <v>99350</v>
      </c>
      <c r="C257" s="60" t="s">
        <v>38</v>
      </c>
      <c r="D257" s="67" t="s">
        <v>189</v>
      </c>
      <c r="E257" s="69" t="s">
        <v>37</v>
      </c>
      <c r="F257" s="67" t="s">
        <v>189</v>
      </c>
      <c r="G257" s="65" t="s">
        <v>26</v>
      </c>
      <c r="H257" s="67" t="s">
        <v>13</v>
      </c>
      <c r="I257" s="60"/>
      <c r="J257"/>
      <c r="K257"/>
      <c r="L257"/>
      <c r="M257"/>
      <c r="N257"/>
      <c r="O257"/>
      <c r="P257"/>
      <c r="Q257"/>
      <c r="R257"/>
      <c r="S257"/>
      <c r="T257"/>
      <c r="U257"/>
      <c r="V257"/>
      <c r="W257"/>
      <c r="X257"/>
      <c r="Y257"/>
      <c r="Z257"/>
      <c r="AA257"/>
      <c r="AB257"/>
      <c r="AC257"/>
      <c r="AD257"/>
      <c r="AE257"/>
      <c r="AF257"/>
      <c r="AG257"/>
      <c r="AH257"/>
      <c r="AI257"/>
      <c r="AJ257"/>
      <c r="AK257"/>
      <c r="AL257"/>
      <c r="AM257"/>
      <c r="AN257"/>
      <c r="AO257"/>
      <c r="AP257"/>
      <c r="AQ257"/>
      <c r="AR257"/>
      <c r="AS257"/>
      <c r="AT257"/>
      <c r="AU257"/>
      <c r="AV257"/>
      <c r="AW257"/>
      <c r="AX257"/>
      <c r="AY257"/>
      <c r="AZ257"/>
      <c r="BA257"/>
      <c r="BB257"/>
      <c r="BC257"/>
      <c r="BD257"/>
      <c r="BE257"/>
      <c r="BF257"/>
      <c r="BG257"/>
      <c r="BH257"/>
      <c r="BI257"/>
    </row>
    <row r="258" spans="1:61" s="64" customFormat="1" ht="30" x14ac:dyDescent="0.25">
      <c r="A258" s="66" t="s">
        <v>24</v>
      </c>
      <c r="B258" s="66">
        <v>99350</v>
      </c>
      <c r="C258" s="60" t="s">
        <v>39</v>
      </c>
      <c r="D258" s="67" t="s">
        <v>189</v>
      </c>
      <c r="E258" s="69" t="s">
        <v>37</v>
      </c>
      <c r="F258" s="67" t="s">
        <v>189</v>
      </c>
      <c r="G258" s="65" t="s">
        <v>26</v>
      </c>
      <c r="H258" s="67" t="s">
        <v>13</v>
      </c>
      <c r="I258" s="60"/>
      <c r="J258"/>
      <c r="K258"/>
      <c r="L258"/>
      <c r="M258"/>
      <c r="N258"/>
      <c r="O258"/>
      <c r="P258"/>
      <c r="Q258"/>
      <c r="R258"/>
      <c r="S258"/>
      <c r="T258"/>
      <c r="U258"/>
      <c r="V258"/>
      <c r="W258"/>
      <c r="X258"/>
      <c r="Y258"/>
      <c r="Z258"/>
      <c r="AA258"/>
      <c r="AB258"/>
      <c r="AC258"/>
      <c r="AD258"/>
      <c r="AE258"/>
      <c r="AF258"/>
      <c r="AG258"/>
      <c r="AH258"/>
      <c r="AI258"/>
      <c r="AJ258"/>
      <c r="AK258"/>
      <c r="AL258"/>
      <c r="AM258"/>
      <c r="AN258"/>
      <c r="AO258"/>
      <c r="AP258"/>
      <c r="AQ258"/>
      <c r="AR258"/>
      <c r="AS258"/>
      <c r="AT258"/>
      <c r="AU258"/>
      <c r="AV258"/>
      <c r="AW258"/>
      <c r="AX258"/>
      <c r="AY258"/>
      <c r="AZ258"/>
      <c r="BA258"/>
      <c r="BB258"/>
      <c r="BC258"/>
      <c r="BD258"/>
      <c r="BE258"/>
      <c r="BF258"/>
      <c r="BG258"/>
      <c r="BH258"/>
      <c r="BI258"/>
    </row>
    <row r="259" spans="1:61" ht="90" x14ac:dyDescent="0.25">
      <c r="A259" s="3" t="s">
        <v>8</v>
      </c>
      <c r="B259" s="3">
        <v>99358</v>
      </c>
      <c r="C259" s="3"/>
      <c r="D259" s="10" t="s">
        <v>190</v>
      </c>
      <c r="E259" s="2" t="s">
        <v>191</v>
      </c>
      <c r="F259" s="10" t="s">
        <v>192</v>
      </c>
      <c r="G259" s="52">
        <v>92</v>
      </c>
      <c r="H259" s="10" t="s">
        <v>193</v>
      </c>
      <c r="I259" s="10"/>
    </row>
    <row r="260" spans="1:61" s="64" customFormat="1" ht="90" x14ac:dyDescent="0.25">
      <c r="A260" s="66" t="s">
        <v>24</v>
      </c>
      <c r="B260" s="66">
        <v>99358</v>
      </c>
      <c r="C260" s="53" t="s">
        <v>25</v>
      </c>
      <c r="D260" s="67" t="s">
        <v>190</v>
      </c>
      <c r="E260" s="70" t="s">
        <v>191</v>
      </c>
      <c r="F260" s="67" t="s">
        <v>192</v>
      </c>
      <c r="G260" s="65" t="s">
        <v>26</v>
      </c>
      <c r="H260" s="67" t="s">
        <v>193</v>
      </c>
      <c r="I260" s="67"/>
      <c r="J260"/>
      <c r="K260"/>
      <c r="L260"/>
      <c r="M260"/>
      <c r="N260"/>
      <c r="O260"/>
      <c r="P260"/>
      <c r="Q260"/>
      <c r="R260"/>
      <c r="S260"/>
      <c r="T260"/>
      <c r="U260"/>
      <c r="V260"/>
      <c r="W260"/>
      <c r="X260"/>
      <c r="Y260"/>
      <c r="Z260"/>
      <c r="AA260"/>
      <c r="AB260"/>
      <c r="AC260"/>
      <c r="AD260"/>
      <c r="AE260"/>
      <c r="AF260"/>
      <c r="AG260"/>
      <c r="AH260"/>
      <c r="AI260"/>
      <c r="AJ260"/>
      <c r="AK260"/>
      <c r="AL260"/>
      <c r="AM260"/>
      <c r="AN260"/>
      <c r="AO260"/>
      <c r="AP260"/>
      <c r="AQ260"/>
      <c r="AR260"/>
      <c r="AS260"/>
      <c r="AT260"/>
      <c r="AU260"/>
      <c r="AV260"/>
      <c r="AW260"/>
      <c r="AX260"/>
      <c r="AY260"/>
      <c r="AZ260"/>
      <c r="BA260"/>
      <c r="BB260"/>
      <c r="BC260"/>
      <c r="BD260"/>
      <c r="BE260"/>
      <c r="BF260"/>
      <c r="BG260"/>
      <c r="BH260"/>
      <c r="BI260"/>
    </row>
    <row r="261" spans="1:61" s="64" customFormat="1" ht="90" x14ac:dyDescent="0.25">
      <c r="A261" s="66" t="s">
        <v>24</v>
      </c>
      <c r="B261" s="66">
        <v>99358</v>
      </c>
      <c r="C261" s="53" t="s">
        <v>27</v>
      </c>
      <c r="D261" s="67" t="s">
        <v>190</v>
      </c>
      <c r="E261" s="70" t="s">
        <v>191</v>
      </c>
      <c r="F261" s="67" t="s">
        <v>192</v>
      </c>
      <c r="G261" s="65" t="s">
        <v>26</v>
      </c>
      <c r="H261" s="67" t="s">
        <v>193</v>
      </c>
      <c r="I261" s="67"/>
      <c r="J261"/>
      <c r="K261"/>
      <c r="L261"/>
      <c r="M261"/>
      <c r="N261"/>
      <c r="O261"/>
      <c r="P261"/>
      <c r="Q261"/>
      <c r="R261"/>
      <c r="S261"/>
      <c r="T261"/>
      <c r="U261"/>
      <c r="V261"/>
      <c r="W261"/>
      <c r="X261"/>
      <c r="Y261"/>
      <c r="Z261"/>
      <c r="AA261"/>
      <c r="AB261"/>
      <c r="AC261"/>
      <c r="AD261"/>
      <c r="AE261"/>
      <c r="AF261"/>
      <c r="AG261"/>
      <c r="AH261"/>
      <c r="AI261"/>
      <c r="AJ261"/>
      <c r="AK261"/>
      <c r="AL261"/>
      <c r="AM261"/>
      <c r="AN261"/>
      <c r="AO261"/>
      <c r="AP261"/>
      <c r="AQ261"/>
      <c r="AR261"/>
      <c r="AS261"/>
      <c r="AT261"/>
      <c r="AU261"/>
      <c r="AV261"/>
      <c r="AW261"/>
      <c r="AX261"/>
      <c r="AY261"/>
      <c r="AZ261"/>
      <c r="BA261"/>
      <c r="BB261"/>
      <c r="BC261"/>
      <c r="BD261"/>
      <c r="BE261"/>
      <c r="BF261"/>
      <c r="BG261"/>
      <c r="BH261"/>
      <c r="BI261"/>
    </row>
    <row r="262" spans="1:61" ht="90" x14ac:dyDescent="0.25">
      <c r="A262" s="3" t="s">
        <v>8</v>
      </c>
      <c r="B262" s="3">
        <v>99359</v>
      </c>
      <c r="C262" s="3"/>
      <c r="D262" s="10" t="s">
        <v>194</v>
      </c>
      <c r="E262" s="8" t="s">
        <v>191</v>
      </c>
      <c r="F262" s="10" t="s">
        <v>195</v>
      </c>
      <c r="G262" s="52">
        <v>69</v>
      </c>
      <c r="H262" s="10" t="s">
        <v>193</v>
      </c>
      <c r="I262" s="10"/>
    </row>
    <row r="263" spans="1:61" s="64" customFormat="1" ht="90" x14ac:dyDescent="0.25">
      <c r="A263" s="66" t="s">
        <v>24</v>
      </c>
      <c r="B263" s="66">
        <v>99359</v>
      </c>
      <c r="C263" s="53" t="s">
        <v>25</v>
      </c>
      <c r="D263" s="67" t="s">
        <v>194</v>
      </c>
      <c r="E263" s="69" t="s">
        <v>191</v>
      </c>
      <c r="F263" s="67" t="s">
        <v>195</v>
      </c>
      <c r="G263" s="65" t="s">
        <v>26</v>
      </c>
      <c r="H263" s="67" t="s">
        <v>193</v>
      </c>
      <c r="I263" s="67"/>
      <c r="J263"/>
      <c r="K263"/>
      <c r="L263"/>
      <c r="M263"/>
      <c r="N263"/>
      <c r="O263"/>
      <c r="P263"/>
      <c r="Q263"/>
      <c r="R263"/>
      <c r="S263"/>
      <c r="T263"/>
      <c r="U263"/>
      <c r="V263"/>
      <c r="W263"/>
      <c r="X263"/>
      <c r="Y263"/>
      <c r="Z263"/>
      <c r="AA263"/>
      <c r="AB263"/>
      <c r="AC263"/>
      <c r="AD263"/>
      <c r="AE263"/>
      <c r="AF263"/>
      <c r="AG263"/>
      <c r="AH263"/>
      <c r="AI263"/>
      <c r="AJ263"/>
      <c r="AK263"/>
      <c r="AL263"/>
      <c r="AM263"/>
      <c r="AN263"/>
      <c r="AO263"/>
      <c r="AP263"/>
      <c r="AQ263"/>
      <c r="AR263"/>
      <c r="AS263"/>
      <c r="AT263"/>
      <c r="AU263"/>
      <c r="AV263"/>
      <c r="AW263"/>
      <c r="AX263"/>
      <c r="AY263"/>
      <c r="AZ263"/>
      <c r="BA263"/>
      <c r="BB263"/>
      <c r="BC263"/>
      <c r="BD263"/>
      <c r="BE263"/>
      <c r="BF263"/>
      <c r="BG263"/>
      <c r="BH263"/>
      <c r="BI263"/>
    </row>
    <row r="264" spans="1:61" s="64" customFormat="1" ht="90" x14ac:dyDescent="0.25">
      <c r="A264" s="66" t="s">
        <v>24</v>
      </c>
      <c r="B264" s="66">
        <v>99359</v>
      </c>
      <c r="C264" s="53" t="s">
        <v>27</v>
      </c>
      <c r="D264" s="67" t="s">
        <v>194</v>
      </c>
      <c r="E264" s="69" t="s">
        <v>191</v>
      </c>
      <c r="F264" s="67" t="s">
        <v>195</v>
      </c>
      <c r="G264" s="65" t="s">
        <v>26</v>
      </c>
      <c r="H264" s="67" t="s">
        <v>193</v>
      </c>
      <c r="I264" s="67"/>
      <c r="J264"/>
      <c r="K264"/>
      <c r="L264"/>
      <c r="M264"/>
      <c r="N264"/>
      <c r="O264"/>
      <c r="P264"/>
      <c r="Q264"/>
      <c r="R264"/>
      <c r="S264"/>
      <c r="T264"/>
      <c r="U264"/>
      <c r="V264"/>
      <c r="W264"/>
      <c r="X264"/>
      <c r="Y264"/>
      <c r="Z264"/>
      <c r="AA264"/>
      <c r="AB264"/>
      <c r="AC264"/>
      <c r="AD264"/>
      <c r="AE264"/>
      <c r="AF264"/>
      <c r="AG264"/>
      <c r="AH264"/>
      <c r="AI264"/>
      <c r="AJ264"/>
      <c r="AK264"/>
      <c r="AL264"/>
      <c r="AM264"/>
      <c r="AN264"/>
      <c r="AO264"/>
      <c r="AP264"/>
      <c r="AQ264"/>
      <c r="AR264"/>
      <c r="AS264"/>
      <c r="AT264"/>
      <c r="AU264"/>
      <c r="AV264"/>
      <c r="AW264"/>
      <c r="AX264"/>
      <c r="AY264"/>
      <c r="AZ264"/>
      <c r="BA264"/>
      <c r="BB264"/>
      <c r="BC264"/>
      <c r="BD264"/>
      <c r="BE264"/>
      <c r="BF264"/>
      <c r="BG264"/>
      <c r="BH264"/>
      <c r="BI264"/>
    </row>
    <row r="265" spans="1:61" ht="105" x14ac:dyDescent="0.25">
      <c r="A265" s="3" t="s">
        <v>8</v>
      </c>
      <c r="B265" s="3">
        <v>99366</v>
      </c>
      <c r="C265" s="3"/>
      <c r="D265" s="10" t="s">
        <v>196</v>
      </c>
      <c r="E265" s="2" t="s">
        <v>197</v>
      </c>
      <c r="F265" s="10" t="s">
        <v>99</v>
      </c>
      <c r="G265" s="52">
        <v>35</v>
      </c>
      <c r="H265" s="10" t="s">
        <v>13</v>
      </c>
      <c r="I265" s="10"/>
    </row>
    <row r="266" spans="1:61" s="64" customFormat="1" ht="105" x14ac:dyDescent="0.25">
      <c r="A266" s="66" t="s">
        <v>24</v>
      </c>
      <c r="B266" s="66">
        <v>99366</v>
      </c>
      <c r="C266" s="53" t="s">
        <v>25</v>
      </c>
      <c r="D266" s="67" t="s">
        <v>196</v>
      </c>
      <c r="E266" s="70" t="s">
        <v>197</v>
      </c>
      <c r="F266" s="67" t="s">
        <v>99</v>
      </c>
      <c r="G266" s="65" t="s">
        <v>26</v>
      </c>
      <c r="H266" s="67" t="s">
        <v>13</v>
      </c>
      <c r="I266" s="67"/>
      <c r="J266"/>
      <c r="K266"/>
      <c r="L266"/>
      <c r="M266"/>
      <c r="N266"/>
      <c r="O266"/>
      <c r="P266"/>
      <c r="Q266"/>
      <c r="R266"/>
      <c r="S266"/>
      <c r="T266"/>
      <c r="U266"/>
      <c r="V266"/>
      <c r="W266"/>
      <c r="X266"/>
      <c r="Y266"/>
      <c r="Z266"/>
      <c r="AA266"/>
      <c r="AB266"/>
      <c r="AC266"/>
      <c r="AD266"/>
      <c r="AE266"/>
      <c r="AF266"/>
      <c r="AG266"/>
      <c r="AH266"/>
      <c r="AI266"/>
      <c r="AJ266"/>
      <c r="AK266"/>
      <c r="AL266"/>
      <c r="AM266"/>
      <c r="AN266"/>
      <c r="AO266"/>
      <c r="AP266"/>
      <c r="AQ266"/>
      <c r="AR266"/>
      <c r="AS266"/>
      <c r="AT266"/>
      <c r="AU266"/>
      <c r="AV266"/>
      <c r="AW266"/>
      <c r="AX266"/>
      <c r="AY266"/>
      <c r="AZ266"/>
      <c r="BA266"/>
      <c r="BB266"/>
      <c r="BC266"/>
      <c r="BD266"/>
      <c r="BE266"/>
      <c r="BF266"/>
      <c r="BG266"/>
      <c r="BH266"/>
      <c r="BI266"/>
    </row>
    <row r="267" spans="1:61" s="64" customFormat="1" ht="105" x14ac:dyDescent="0.25">
      <c r="A267" s="66" t="s">
        <v>24</v>
      </c>
      <c r="B267" s="66">
        <v>99366</v>
      </c>
      <c r="C267" s="53" t="s">
        <v>27</v>
      </c>
      <c r="D267" s="67" t="s">
        <v>196</v>
      </c>
      <c r="E267" s="70" t="s">
        <v>197</v>
      </c>
      <c r="F267" s="67" t="s">
        <v>99</v>
      </c>
      <c r="G267" s="65" t="s">
        <v>26</v>
      </c>
      <c r="H267" s="67" t="s">
        <v>13</v>
      </c>
      <c r="I267" s="67"/>
      <c r="J267"/>
      <c r="K267"/>
      <c r="L267"/>
      <c r="M267"/>
      <c r="N267"/>
      <c r="O267"/>
      <c r="P267"/>
      <c r="Q267"/>
      <c r="R267"/>
      <c r="S267"/>
      <c r="T267"/>
      <c r="U267"/>
      <c r="V267"/>
      <c r="W267"/>
      <c r="X267"/>
      <c r="Y267"/>
      <c r="Z267"/>
      <c r="AA267"/>
      <c r="AB267"/>
      <c r="AC267"/>
      <c r="AD267"/>
      <c r="AE267"/>
      <c r="AF267"/>
      <c r="AG267"/>
      <c r="AH267"/>
      <c r="AI267"/>
      <c r="AJ267"/>
      <c r="AK267"/>
      <c r="AL267"/>
      <c r="AM267"/>
      <c r="AN267"/>
      <c r="AO267"/>
      <c r="AP267"/>
      <c r="AQ267"/>
      <c r="AR267"/>
      <c r="AS267"/>
      <c r="AT267"/>
      <c r="AU267"/>
      <c r="AV267"/>
      <c r="AW267"/>
      <c r="AX267"/>
      <c r="AY267"/>
      <c r="AZ267"/>
      <c r="BA267"/>
      <c r="BB267"/>
      <c r="BC267"/>
      <c r="BD267"/>
      <c r="BE267"/>
      <c r="BF267"/>
      <c r="BG267"/>
      <c r="BH267"/>
      <c r="BI267"/>
    </row>
    <row r="268" spans="1:61" ht="105" x14ac:dyDescent="0.25">
      <c r="A268" s="3" t="s">
        <v>8</v>
      </c>
      <c r="B268" s="3">
        <v>99368</v>
      </c>
      <c r="C268" s="3"/>
      <c r="D268" s="10" t="s">
        <v>198</v>
      </c>
      <c r="E268" s="8" t="s">
        <v>197</v>
      </c>
      <c r="F268" s="10" t="s">
        <v>99</v>
      </c>
      <c r="G268" s="52">
        <v>28</v>
      </c>
      <c r="H268" s="10" t="s">
        <v>13</v>
      </c>
      <c r="I268" s="10"/>
    </row>
    <row r="269" spans="1:61" s="64" customFormat="1" ht="105" x14ac:dyDescent="0.25">
      <c r="A269" s="66" t="s">
        <v>24</v>
      </c>
      <c r="B269" s="66">
        <v>99368</v>
      </c>
      <c r="C269" s="53" t="s">
        <v>25</v>
      </c>
      <c r="D269" s="67" t="s">
        <v>198</v>
      </c>
      <c r="E269" s="69" t="s">
        <v>197</v>
      </c>
      <c r="F269" s="67" t="s">
        <v>99</v>
      </c>
      <c r="G269" s="65" t="s">
        <v>26</v>
      </c>
      <c r="H269" s="67" t="s">
        <v>13</v>
      </c>
      <c r="I269" s="67"/>
      <c r="J269"/>
      <c r="K269"/>
      <c r="L269"/>
      <c r="M269"/>
      <c r="N269"/>
      <c r="O269"/>
      <c r="P269"/>
      <c r="Q269"/>
      <c r="R269"/>
      <c r="S269"/>
      <c r="T269"/>
      <c r="U269"/>
      <c r="V269"/>
      <c r="W269"/>
      <c r="X269"/>
      <c r="Y269"/>
      <c r="Z269"/>
      <c r="AA269"/>
      <c r="AB269"/>
      <c r="AC269"/>
      <c r="AD269"/>
      <c r="AE269"/>
      <c r="AF269"/>
      <c r="AG269"/>
      <c r="AH269"/>
      <c r="AI269"/>
      <c r="AJ269"/>
      <c r="AK269"/>
      <c r="AL269"/>
      <c r="AM269"/>
      <c r="AN269"/>
      <c r="AO269"/>
      <c r="AP269"/>
      <c r="AQ269"/>
      <c r="AR269"/>
      <c r="AS269"/>
      <c r="AT269"/>
      <c r="AU269"/>
      <c r="AV269"/>
      <c r="AW269"/>
      <c r="AX269"/>
      <c r="AY269"/>
      <c r="AZ269"/>
      <c r="BA269"/>
      <c r="BB269"/>
      <c r="BC269"/>
      <c r="BD269"/>
      <c r="BE269"/>
      <c r="BF269"/>
      <c r="BG269"/>
      <c r="BH269"/>
      <c r="BI269"/>
    </row>
    <row r="270" spans="1:61" s="64" customFormat="1" ht="105" x14ac:dyDescent="0.25">
      <c r="A270" s="66" t="s">
        <v>24</v>
      </c>
      <c r="B270" s="66">
        <v>99368</v>
      </c>
      <c r="C270" s="53" t="s">
        <v>27</v>
      </c>
      <c r="D270" s="67" t="s">
        <v>198</v>
      </c>
      <c r="E270" s="69" t="s">
        <v>197</v>
      </c>
      <c r="F270" s="67" t="s">
        <v>99</v>
      </c>
      <c r="G270" s="65" t="s">
        <v>26</v>
      </c>
      <c r="H270" s="67" t="s">
        <v>13</v>
      </c>
      <c r="I270" s="67"/>
      <c r="J270"/>
      <c r="K270"/>
      <c r="L270"/>
      <c r="M270"/>
      <c r="N270"/>
      <c r="O270"/>
      <c r="P270"/>
      <c r="Q270"/>
      <c r="R270"/>
      <c r="S270"/>
      <c r="T270"/>
      <c r="U270"/>
      <c r="V270"/>
      <c r="W270"/>
      <c r="X270"/>
      <c r="Y270"/>
      <c r="Z270"/>
      <c r="AA270"/>
      <c r="AB270"/>
      <c r="AC270"/>
      <c r="AD270"/>
      <c r="AE270"/>
      <c r="AF270"/>
      <c r="AG270"/>
      <c r="AH270"/>
      <c r="AI270"/>
      <c r="AJ270"/>
      <c r="AK270"/>
      <c r="AL270"/>
      <c r="AM270"/>
      <c r="AN270"/>
      <c r="AO270"/>
      <c r="AP270"/>
      <c r="AQ270"/>
      <c r="AR270"/>
      <c r="AS270"/>
      <c r="AT270"/>
      <c r="AU270"/>
      <c r="AV270"/>
      <c r="AW270"/>
      <c r="AX270"/>
      <c r="AY270"/>
      <c r="AZ270"/>
      <c r="BA270"/>
      <c r="BB270"/>
      <c r="BC270"/>
      <c r="BD270"/>
      <c r="BE270"/>
      <c r="BF270"/>
      <c r="BG270"/>
      <c r="BH270"/>
      <c r="BI270"/>
    </row>
    <row r="271" spans="1:61" ht="75" x14ac:dyDescent="0.25">
      <c r="A271" s="3" t="s">
        <v>8</v>
      </c>
      <c r="B271" s="3">
        <v>99407</v>
      </c>
      <c r="C271" s="3"/>
      <c r="D271" s="10" t="s">
        <v>199</v>
      </c>
      <c r="E271" s="2" t="s">
        <v>200</v>
      </c>
      <c r="F271" s="10" t="s">
        <v>12</v>
      </c>
      <c r="G271" s="52">
        <v>25</v>
      </c>
      <c r="H271" s="10" t="s">
        <v>13</v>
      </c>
      <c r="I271" s="10"/>
    </row>
    <row r="272" spans="1:61" s="64" customFormat="1" ht="75" x14ac:dyDescent="0.25">
      <c r="A272" s="66" t="s">
        <v>24</v>
      </c>
      <c r="B272" s="66">
        <v>99407</v>
      </c>
      <c r="C272" s="53" t="s">
        <v>25</v>
      </c>
      <c r="D272" s="67" t="s">
        <v>199</v>
      </c>
      <c r="E272" s="70" t="s">
        <v>200</v>
      </c>
      <c r="F272" s="67" t="s">
        <v>12</v>
      </c>
      <c r="G272" s="65" t="s">
        <v>26</v>
      </c>
      <c r="H272" s="67" t="s">
        <v>13</v>
      </c>
      <c r="I272" s="67"/>
      <c r="J272"/>
      <c r="K272"/>
      <c r="L272"/>
      <c r="M272"/>
      <c r="N272"/>
      <c r="O272"/>
      <c r="P272"/>
      <c r="Q272"/>
      <c r="R272"/>
      <c r="S272"/>
      <c r="T272"/>
      <c r="U272"/>
      <c r="V272"/>
      <c r="W272"/>
      <c r="X272"/>
      <c r="Y272"/>
      <c r="Z272"/>
      <c r="AA272"/>
      <c r="AB272"/>
      <c r="AC272"/>
      <c r="AD272"/>
      <c r="AE272"/>
      <c r="AF272"/>
      <c r="AG272"/>
      <c r="AH272"/>
      <c r="AI272"/>
      <c r="AJ272"/>
      <c r="AK272"/>
      <c r="AL272"/>
      <c r="AM272"/>
      <c r="AN272"/>
      <c r="AO272"/>
      <c r="AP272"/>
      <c r="AQ272"/>
      <c r="AR272"/>
      <c r="AS272"/>
      <c r="AT272"/>
      <c r="AU272"/>
      <c r="AV272"/>
      <c r="AW272"/>
      <c r="AX272"/>
      <c r="AY272"/>
      <c r="AZ272"/>
      <c r="BA272"/>
      <c r="BB272"/>
      <c r="BC272"/>
      <c r="BD272"/>
      <c r="BE272"/>
      <c r="BF272"/>
      <c r="BG272"/>
      <c r="BH272"/>
      <c r="BI272"/>
    </row>
    <row r="273" spans="1:61" s="64" customFormat="1" ht="75" x14ac:dyDescent="0.25">
      <c r="A273" s="66" t="s">
        <v>24</v>
      </c>
      <c r="B273" s="66">
        <v>99407</v>
      </c>
      <c r="C273" s="53" t="s">
        <v>27</v>
      </c>
      <c r="D273" s="67" t="s">
        <v>199</v>
      </c>
      <c r="E273" s="70" t="s">
        <v>200</v>
      </c>
      <c r="F273" s="67" t="s">
        <v>12</v>
      </c>
      <c r="G273" s="65" t="s">
        <v>26</v>
      </c>
      <c r="H273" s="67" t="s">
        <v>13</v>
      </c>
      <c r="I273" s="67"/>
      <c r="J273"/>
      <c r="K273"/>
      <c r="L273"/>
      <c r="M273"/>
      <c r="N273"/>
      <c r="O273"/>
      <c r="P273"/>
      <c r="Q273"/>
      <c r="R273"/>
      <c r="S273"/>
      <c r="T273"/>
      <c r="U273"/>
      <c r="V273"/>
      <c r="W273"/>
      <c r="X273"/>
      <c r="Y273"/>
      <c r="Z273"/>
      <c r="AA273"/>
      <c r="AB273"/>
      <c r="AC273"/>
      <c r="AD273"/>
      <c r="AE273"/>
      <c r="AF273"/>
      <c r="AG273"/>
      <c r="AH273"/>
      <c r="AI273"/>
      <c r="AJ273"/>
      <c r="AK273"/>
      <c r="AL273"/>
      <c r="AM273"/>
      <c r="AN273"/>
      <c r="AO273"/>
      <c r="AP273"/>
      <c r="AQ273"/>
      <c r="AR273"/>
      <c r="AS273"/>
      <c r="AT273"/>
      <c r="AU273"/>
      <c r="AV273"/>
      <c r="AW273"/>
      <c r="AX273"/>
      <c r="AY273"/>
      <c r="AZ273"/>
      <c r="BA273"/>
      <c r="BB273"/>
      <c r="BC273"/>
      <c r="BD273"/>
      <c r="BE273"/>
      <c r="BF273"/>
      <c r="BG273"/>
      <c r="BH273"/>
      <c r="BI273"/>
    </row>
    <row r="274" spans="1:61" ht="45" x14ac:dyDescent="0.25">
      <c r="A274" s="3" t="s">
        <v>8</v>
      </c>
      <c r="B274" s="3">
        <v>99415</v>
      </c>
      <c r="C274" s="3"/>
      <c r="D274" s="10" t="s">
        <v>201</v>
      </c>
      <c r="E274" s="8" t="s">
        <v>34</v>
      </c>
      <c r="F274" s="10" t="s">
        <v>202</v>
      </c>
      <c r="G274" s="52">
        <v>8</v>
      </c>
      <c r="H274" s="10" t="s">
        <v>13</v>
      </c>
      <c r="I274" s="6" t="s">
        <v>125</v>
      </c>
    </row>
    <row r="275" spans="1:61" s="64" customFormat="1" ht="45" x14ac:dyDescent="0.25">
      <c r="A275" s="66" t="s">
        <v>24</v>
      </c>
      <c r="B275" s="66">
        <v>99415</v>
      </c>
      <c r="C275" s="53" t="s">
        <v>25</v>
      </c>
      <c r="D275" s="67" t="s">
        <v>201</v>
      </c>
      <c r="E275" s="69" t="s">
        <v>34</v>
      </c>
      <c r="F275" s="67" t="s">
        <v>202</v>
      </c>
      <c r="G275" s="65" t="s">
        <v>26</v>
      </c>
      <c r="H275" s="67" t="s">
        <v>13</v>
      </c>
      <c r="I275" s="62" t="s">
        <v>125</v>
      </c>
      <c r="J275"/>
      <c r="K275"/>
      <c r="L275"/>
      <c r="M275"/>
      <c r="N275"/>
      <c r="O275"/>
      <c r="P275"/>
      <c r="Q275"/>
      <c r="R275"/>
      <c r="S275"/>
      <c r="T275"/>
      <c r="U275"/>
      <c r="V275"/>
      <c r="W275"/>
      <c r="X275"/>
      <c r="Y275"/>
      <c r="Z275"/>
      <c r="AA275"/>
      <c r="AB275"/>
      <c r="AC275"/>
      <c r="AD275"/>
      <c r="AE275"/>
      <c r="AF275"/>
      <c r="AG275"/>
      <c r="AH275"/>
      <c r="AI275"/>
      <c r="AJ275"/>
      <c r="AK275"/>
      <c r="AL275"/>
      <c r="AM275"/>
      <c r="AN275"/>
      <c r="AO275"/>
      <c r="AP275"/>
      <c r="AQ275"/>
      <c r="AR275"/>
      <c r="AS275"/>
      <c r="AT275"/>
      <c r="AU275"/>
      <c r="AV275"/>
      <c r="AW275"/>
      <c r="AX275"/>
      <c r="AY275"/>
      <c r="AZ275"/>
      <c r="BA275"/>
      <c r="BB275"/>
      <c r="BC275"/>
      <c r="BD275"/>
      <c r="BE275"/>
      <c r="BF275"/>
      <c r="BG275"/>
      <c r="BH275"/>
      <c r="BI275"/>
    </row>
    <row r="276" spans="1:61" s="64" customFormat="1" ht="45" x14ac:dyDescent="0.25">
      <c r="A276" s="66" t="s">
        <v>24</v>
      </c>
      <c r="B276" s="66">
        <v>99415</v>
      </c>
      <c r="C276" s="53" t="s">
        <v>27</v>
      </c>
      <c r="D276" s="67" t="s">
        <v>201</v>
      </c>
      <c r="E276" s="69" t="s">
        <v>34</v>
      </c>
      <c r="F276" s="67" t="s">
        <v>202</v>
      </c>
      <c r="G276" s="65" t="s">
        <v>26</v>
      </c>
      <c r="H276" s="67" t="s">
        <v>13</v>
      </c>
      <c r="I276" s="62" t="s">
        <v>125</v>
      </c>
      <c r="J276"/>
      <c r="K276"/>
      <c r="L276"/>
      <c r="M276"/>
      <c r="N276"/>
      <c r="O276"/>
      <c r="P276"/>
      <c r="Q276"/>
      <c r="R276"/>
      <c r="S276"/>
      <c r="T276"/>
      <c r="U276"/>
      <c r="V276"/>
      <c r="W276"/>
      <c r="X276"/>
      <c r="Y276"/>
      <c r="Z276"/>
      <c r="AA276"/>
      <c r="AB276"/>
      <c r="AC276"/>
      <c r="AD276"/>
      <c r="AE276"/>
      <c r="AF276"/>
      <c r="AG276"/>
      <c r="AH276"/>
      <c r="AI276"/>
      <c r="AJ276"/>
      <c r="AK276"/>
      <c r="AL276"/>
      <c r="AM276"/>
      <c r="AN276"/>
      <c r="AO276"/>
      <c r="AP276"/>
      <c r="AQ276"/>
      <c r="AR276"/>
      <c r="AS276"/>
      <c r="AT276"/>
      <c r="AU276"/>
      <c r="AV276"/>
      <c r="AW276"/>
      <c r="AX276"/>
      <c r="AY276"/>
      <c r="AZ276"/>
      <c r="BA276"/>
      <c r="BB276"/>
      <c r="BC276"/>
      <c r="BD276"/>
      <c r="BE276"/>
      <c r="BF276"/>
      <c r="BG276"/>
      <c r="BH276"/>
      <c r="BI276"/>
    </row>
    <row r="277" spans="1:61" ht="60" x14ac:dyDescent="0.25">
      <c r="A277" s="3" t="s">
        <v>8</v>
      </c>
      <c r="B277" s="3">
        <v>99416</v>
      </c>
      <c r="C277" s="3"/>
      <c r="D277" s="10" t="s">
        <v>203</v>
      </c>
      <c r="E277" s="2" t="s">
        <v>34</v>
      </c>
      <c r="F277" s="10" t="s">
        <v>204</v>
      </c>
      <c r="G277" s="52">
        <v>4</v>
      </c>
      <c r="H277" s="10" t="s">
        <v>13</v>
      </c>
      <c r="I277" s="6" t="s">
        <v>125</v>
      </c>
    </row>
    <row r="278" spans="1:61" s="64" customFormat="1" ht="60" x14ac:dyDescent="0.25">
      <c r="A278" s="66" t="s">
        <v>24</v>
      </c>
      <c r="B278" s="66">
        <v>99416</v>
      </c>
      <c r="C278" s="53" t="s">
        <v>25</v>
      </c>
      <c r="D278" s="67" t="s">
        <v>203</v>
      </c>
      <c r="E278" s="70" t="s">
        <v>34</v>
      </c>
      <c r="F278" s="67" t="s">
        <v>204</v>
      </c>
      <c r="G278" s="65" t="s">
        <v>26</v>
      </c>
      <c r="H278" s="67" t="s">
        <v>13</v>
      </c>
      <c r="I278" s="62" t="s">
        <v>125</v>
      </c>
      <c r="J278"/>
      <c r="K278"/>
      <c r="L278"/>
      <c r="M278"/>
      <c r="N278"/>
      <c r="O278"/>
      <c r="P278"/>
      <c r="Q278"/>
      <c r="R278"/>
      <c r="S278"/>
      <c r="T278"/>
      <c r="U278"/>
      <c r="V278"/>
      <c r="W278"/>
      <c r="X278"/>
      <c r="Y278"/>
      <c r="Z278"/>
      <c r="AA278"/>
      <c r="AB278"/>
      <c r="AC278"/>
      <c r="AD278"/>
      <c r="AE278"/>
      <c r="AF278"/>
      <c r="AG278"/>
      <c r="AH278"/>
      <c r="AI278"/>
      <c r="AJ278"/>
      <c r="AK278"/>
      <c r="AL278"/>
      <c r="AM278"/>
      <c r="AN278"/>
      <c r="AO278"/>
      <c r="AP278"/>
      <c r="AQ278"/>
      <c r="AR278"/>
      <c r="AS278"/>
      <c r="AT278"/>
      <c r="AU278"/>
      <c r="AV278"/>
      <c r="AW278"/>
      <c r="AX278"/>
      <c r="AY278"/>
      <c r="AZ278"/>
      <c r="BA278"/>
      <c r="BB278"/>
      <c r="BC278"/>
      <c r="BD278"/>
      <c r="BE278"/>
      <c r="BF278"/>
      <c r="BG278"/>
      <c r="BH278"/>
      <c r="BI278"/>
    </row>
    <row r="279" spans="1:61" s="64" customFormat="1" ht="60" x14ac:dyDescent="0.25">
      <c r="A279" s="66" t="s">
        <v>24</v>
      </c>
      <c r="B279" s="66">
        <v>99416</v>
      </c>
      <c r="C279" s="53" t="s">
        <v>27</v>
      </c>
      <c r="D279" s="67" t="s">
        <v>203</v>
      </c>
      <c r="E279" s="70" t="s">
        <v>34</v>
      </c>
      <c r="F279" s="67" t="s">
        <v>204</v>
      </c>
      <c r="G279" s="65" t="s">
        <v>26</v>
      </c>
      <c r="H279" s="67" t="s">
        <v>13</v>
      </c>
      <c r="I279" s="62" t="s">
        <v>125</v>
      </c>
      <c r="J279"/>
      <c r="K279"/>
      <c r="L279"/>
      <c r="M279"/>
      <c r="N279"/>
      <c r="O279"/>
      <c r="P279"/>
      <c r="Q279"/>
      <c r="R279"/>
      <c r="S279"/>
      <c r="T279"/>
      <c r="U279"/>
      <c r="V279"/>
      <c r="W279"/>
      <c r="X279"/>
      <c r="Y279"/>
      <c r="Z279"/>
      <c r="AA279"/>
      <c r="AB279"/>
      <c r="AC279"/>
      <c r="AD279"/>
      <c r="AE279"/>
      <c r="AF279"/>
      <c r="AG279"/>
      <c r="AH279"/>
      <c r="AI279"/>
      <c r="AJ279"/>
      <c r="AK279"/>
      <c r="AL279"/>
      <c r="AM279"/>
      <c r="AN279"/>
      <c r="AO279"/>
      <c r="AP279"/>
      <c r="AQ279"/>
      <c r="AR279"/>
      <c r="AS279"/>
      <c r="AT279"/>
      <c r="AU279"/>
      <c r="AV279"/>
      <c r="AW279"/>
      <c r="AX279"/>
      <c r="AY279"/>
      <c r="AZ279"/>
      <c r="BA279"/>
      <c r="BB279"/>
      <c r="BC279"/>
      <c r="BD279"/>
      <c r="BE279"/>
      <c r="BF279"/>
      <c r="BG279"/>
      <c r="BH279"/>
      <c r="BI279"/>
    </row>
    <row r="280" spans="1:61" ht="75" x14ac:dyDescent="0.25">
      <c r="A280" s="1" t="s">
        <v>8</v>
      </c>
      <c r="B280" s="1">
        <v>99417</v>
      </c>
      <c r="C280" s="1"/>
      <c r="D280" s="6" t="s">
        <v>205</v>
      </c>
      <c r="E280" s="6" t="s">
        <v>206</v>
      </c>
      <c r="F280" s="6" t="s">
        <v>207</v>
      </c>
      <c r="G280" s="7">
        <v>35</v>
      </c>
      <c r="H280" s="6" t="s">
        <v>13</v>
      </c>
      <c r="I280" s="6" t="s">
        <v>125</v>
      </c>
    </row>
    <row r="281" spans="1:61" s="64" customFormat="1" ht="75" x14ac:dyDescent="0.25">
      <c r="A281" s="60" t="s">
        <v>24</v>
      </c>
      <c r="B281" s="60">
        <v>99417</v>
      </c>
      <c r="C281" s="53" t="s">
        <v>25</v>
      </c>
      <c r="D281" s="62" t="s">
        <v>205</v>
      </c>
      <c r="E281" s="62" t="s">
        <v>206</v>
      </c>
      <c r="F281" s="62" t="s">
        <v>207</v>
      </c>
      <c r="G281" s="63" t="s">
        <v>26</v>
      </c>
      <c r="H281" s="62" t="s">
        <v>13</v>
      </c>
      <c r="I281" s="62" t="s">
        <v>125</v>
      </c>
      <c r="J281"/>
      <c r="K281"/>
      <c r="L281"/>
      <c r="M281"/>
      <c r="N281"/>
      <c r="O281"/>
      <c r="P281"/>
      <c r="Q281"/>
      <c r="R281"/>
      <c r="S281"/>
      <c r="T281"/>
      <c r="U281"/>
      <c r="V281"/>
      <c r="W281"/>
      <c r="X281"/>
      <c r="Y281"/>
      <c r="Z281"/>
      <c r="AA281"/>
      <c r="AB281"/>
      <c r="AC281"/>
      <c r="AD281"/>
      <c r="AE281"/>
      <c r="AF281"/>
      <c r="AG281"/>
      <c r="AH281"/>
      <c r="AI281"/>
      <c r="AJ281"/>
      <c r="AK281"/>
      <c r="AL281"/>
      <c r="AM281"/>
      <c r="AN281"/>
      <c r="AO281"/>
      <c r="AP281"/>
      <c r="AQ281"/>
      <c r="AR281"/>
      <c r="AS281"/>
      <c r="AT281"/>
      <c r="AU281"/>
      <c r="AV281"/>
      <c r="AW281"/>
      <c r="AX281"/>
      <c r="AY281"/>
      <c r="AZ281"/>
      <c r="BA281"/>
      <c r="BB281"/>
      <c r="BC281"/>
      <c r="BD281"/>
      <c r="BE281"/>
      <c r="BF281"/>
      <c r="BG281"/>
      <c r="BH281"/>
      <c r="BI281"/>
    </row>
    <row r="282" spans="1:61" s="64" customFormat="1" ht="75" x14ac:dyDescent="0.25">
      <c r="A282" s="60" t="s">
        <v>24</v>
      </c>
      <c r="B282" s="60">
        <v>99417</v>
      </c>
      <c r="C282" s="53" t="s">
        <v>27</v>
      </c>
      <c r="D282" s="62" t="s">
        <v>205</v>
      </c>
      <c r="E282" s="62" t="s">
        <v>206</v>
      </c>
      <c r="F282" s="62" t="s">
        <v>207</v>
      </c>
      <c r="G282" s="63" t="s">
        <v>26</v>
      </c>
      <c r="H282" s="62" t="s">
        <v>13</v>
      </c>
      <c r="I282" s="62" t="s">
        <v>125</v>
      </c>
      <c r="J282"/>
      <c r="K282"/>
      <c r="L282"/>
      <c r="M282"/>
      <c r="N282"/>
      <c r="O282"/>
      <c r="P282"/>
      <c r="Q282"/>
      <c r="R282"/>
      <c r="S282"/>
      <c r="T282"/>
      <c r="U282"/>
      <c r="V282"/>
      <c r="W282"/>
      <c r="X282"/>
      <c r="Y282"/>
      <c r="Z282"/>
      <c r="AA282"/>
      <c r="AB282"/>
      <c r="AC282"/>
      <c r="AD282"/>
      <c r="AE282"/>
      <c r="AF282"/>
      <c r="AG282"/>
      <c r="AH282"/>
      <c r="AI282"/>
      <c r="AJ282"/>
      <c r="AK282"/>
      <c r="AL282"/>
      <c r="AM282"/>
      <c r="AN282"/>
      <c r="AO282"/>
      <c r="AP282"/>
      <c r="AQ282"/>
      <c r="AR282"/>
      <c r="AS282"/>
      <c r="AT282"/>
      <c r="AU282"/>
      <c r="AV282"/>
      <c r="AW282"/>
      <c r="AX282"/>
      <c r="AY282"/>
      <c r="AZ282"/>
      <c r="BA282"/>
      <c r="BB282"/>
      <c r="BC282"/>
      <c r="BD282"/>
      <c r="BE282"/>
      <c r="BF282"/>
      <c r="BG282"/>
      <c r="BH282"/>
      <c r="BI282"/>
    </row>
    <row r="283" spans="1:61" ht="45" x14ac:dyDescent="0.25">
      <c r="A283" s="1" t="s">
        <v>8</v>
      </c>
      <c r="B283" s="1">
        <v>99421</v>
      </c>
      <c r="C283" s="1"/>
      <c r="D283" s="6" t="s">
        <v>208</v>
      </c>
      <c r="E283" s="6" t="s">
        <v>34</v>
      </c>
      <c r="F283" s="6" t="s">
        <v>113</v>
      </c>
      <c r="G283" s="7">
        <v>44</v>
      </c>
      <c r="H283" s="6" t="s">
        <v>209</v>
      </c>
      <c r="I283" s="1"/>
    </row>
    <row r="284" spans="1:61" s="64" customFormat="1" ht="45" x14ac:dyDescent="0.25">
      <c r="A284" s="60" t="s">
        <v>24</v>
      </c>
      <c r="B284" s="60">
        <v>99421</v>
      </c>
      <c r="C284" s="53" t="s">
        <v>25</v>
      </c>
      <c r="D284" s="62" t="s">
        <v>208</v>
      </c>
      <c r="E284" s="62" t="s">
        <v>34</v>
      </c>
      <c r="F284" s="62" t="s">
        <v>113</v>
      </c>
      <c r="G284" s="63" t="s">
        <v>26</v>
      </c>
      <c r="H284" s="62" t="s">
        <v>209</v>
      </c>
      <c r="I284" s="60"/>
      <c r="J284"/>
      <c r="K284"/>
      <c r="L284"/>
      <c r="M284"/>
      <c r="N284"/>
      <c r="O284"/>
      <c r="P284"/>
      <c r="Q284"/>
      <c r="R284"/>
      <c r="S284"/>
      <c r="T284"/>
      <c r="U284"/>
      <c r="V284"/>
      <c r="W284"/>
      <c r="X284"/>
      <c r="Y284"/>
      <c r="Z284"/>
      <c r="AA284"/>
      <c r="AB284"/>
      <c r="AC284"/>
      <c r="AD284"/>
      <c r="AE284"/>
      <c r="AF284"/>
      <c r="AG284"/>
      <c r="AH284"/>
      <c r="AI284"/>
      <c r="AJ284"/>
      <c r="AK284"/>
      <c r="AL284"/>
      <c r="AM284"/>
      <c r="AN284"/>
      <c r="AO284"/>
      <c r="AP284"/>
      <c r="AQ284"/>
      <c r="AR284"/>
      <c r="AS284"/>
      <c r="AT284"/>
      <c r="AU284"/>
      <c r="AV284"/>
      <c r="AW284"/>
      <c r="AX284"/>
      <c r="AY284"/>
      <c r="AZ284"/>
      <c r="BA284"/>
      <c r="BB284"/>
      <c r="BC284"/>
      <c r="BD284"/>
      <c r="BE284"/>
      <c r="BF284"/>
      <c r="BG284"/>
      <c r="BH284"/>
      <c r="BI284"/>
    </row>
    <row r="285" spans="1:61" s="64" customFormat="1" ht="45" x14ac:dyDescent="0.25">
      <c r="A285" s="60" t="s">
        <v>24</v>
      </c>
      <c r="B285" s="60">
        <v>99421</v>
      </c>
      <c r="C285" s="53" t="s">
        <v>27</v>
      </c>
      <c r="D285" s="62" t="s">
        <v>208</v>
      </c>
      <c r="E285" s="62" t="s">
        <v>34</v>
      </c>
      <c r="F285" s="62" t="s">
        <v>113</v>
      </c>
      <c r="G285" s="63" t="s">
        <v>26</v>
      </c>
      <c r="H285" s="62" t="s">
        <v>209</v>
      </c>
      <c r="I285" s="60"/>
      <c r="J285"/>
      <c r="K285"/>
      <c r="L285"/>
      <c r="M285"/>
      <c r="N285"/>
      <c r="O285"/>
      <c r="P285"/>
      <c r="Q285"/>
      <c r="R285"/>
      <c r="S285"/>
      <c r="T285"/>
      <c r="U285"/>
      <c r="V285"/>
      <c r="W285"/>
      <c r="X285"/>
      <c r="Y285"/>
      <c r="Z285"/>
      <c r="AA285"/>
      <c r="AB285"/>
      <c r="AC285"/>
      <c r="AD285"/>
      <c r="AE285"/>
      <c r="AF285"/>
      <c r="AG285"/>
      <c r="AH285"/>
      <c r="AI285"/>
      <c r="AJ285"/>
      <c r="AK285"/>
      <c r="AL285"/>
      <c r="AM285"/>
      <c r="AN285"/>
      <c r="AO285"/>
      <c r="AP285"/>
      <c r="AQ285"/>
      <c r="AR285"/>
      <c r="AS285"/>
      <c r="AT285"/>
      <c r="AU285"/>
      <c r="AV285"/>
      <c r="AW285"/>
      <c r="AX285"/>
      <c r="AY285"/>
      <c r="AZ285"/>
      <c r="BA285"/>
      <c r="BB285"/>
      <c r="BC285"/>
      <c r="BD285"/>
      <c r="BE285"/>
      <c r="BF285"/>
      <c r="BG285"/>
      <c r="BH285"/>
      <c r="BI285"/>
    </row>
    <row r="286" spans="1:61" ht="30" x14ac:dyDescent="0.25">
      <c r="A286" s="1" t="s">
        <v>8</v>
      </c>
      <c r="B286" s="1">
        <v>99421</v>
      </c>
      <c r="C286" s="1" t="s">
        <v>35</v>
      </c>
      <c r="D286" s="6" t="s">
        <v>210</v>
      </c>
      <c r="E286" s="6" t="s">
        <v>37</v>
      </c>
      <c r="F286" s="6" t="s">
        <v>113</v>
      </c>
      <c r="G286" s="7">
        <v>58</v>
      </c>
      <c r="H286" s="6" t="s">
        <v>209</v>
      </c>
      <c r="I286" s="1"/>
    </row>
    <row r="287" spans="1:61" s="64" customFormat="1" ht="30" x14ac:dyDescent="0.25">
      <c r="A287" s="60" t="s">
        <v>24</v>
      </c>
      <c r="B287" s="60">
        <v>99421</v>
      </c>
      <c r="C287" s="60" t="s">
        <v>38</v>
      </c>
      <c r="D287" s="62" t="s">
        <v>210</v>
      </c>
      <c r="E287" s="62" t="s">
        <v>37</v>
      </c>
      <c r="F287" s="62" t="s">
        <v>113</v>
      </c>
      <c r="G287" s="63" t="s">
        <v>26</v>
      </c>
      <c r="H287" s="62" t="s">
        <v>209</v>
      </c>
      <c r="I287" s="60"/>
      <c r="J287"/>
      <c r="K287"/>
      <c r="L287"/>
      <c r="M287"/>
      <c r="N287"/>
      <c r="O287"/>
      <c r="P287"/>
      <c r="Q287"/>
      <c r="R287"/>
      <c r="S287"/>
      <c r="T287"/>
      <c r="U287"/>
      <c r="V287"/>
      <c r="W287"/>
      <c r="X287"/>
      <c r="Y287"/>
      <c r="Z287"/>
      <c r="AA287"/>
      <c r="AB287"/>
      <c r="AC287"/>
      <c r="AD287"/>
      <c r="AE287"/>
      <c r="AF287"/>
      <c r="AG287"/>
      <c r="AH287"/>
      <c r="AI287"/>
      <c r="AJ287"/>
      <c r="AK287"/>
      <c r="AL287"/>
      <c r="AM287"/>
      <c r="AN287"/>
      <c r="AO287"/>
      <c r="AP287"/>
      <c r="AQ287"/>
      <c r="AR287"/>
      <c r="AS287"/>
      <c r="AT287"/>
      <c r="AU287"/>
      <c r="AV287"/>
      <c r="AW287"/>
      <c r="AX287"/>
      <c r="AY287"/>
      <c r="AZ287"/>
      <c r="BA287"/>
      <c r="BB287"/>
      <c r="BC287"/>
      <c r="BD287"/>
      <c r="BE287"/>
      <c r="BF287"/>
      <c r="BG287"/>
      <c r="BH287"/>
      <c r="BI287"/>
    </row>
    <row r="288" spans="1:61" s="64" customFormat="1" ht="30" x14ac:dyDescent="0.25">
      <c r="A288" s="60" t="s">
        <v>24</v>
      </c>
      <c r="B288" s="60">
        <v>99421</v>
      </c>
      <c r="C288" s="60" t="s">
        <v>39</v>
      </c>
      <c r="D288" s="62" t="s">
        <v>210</v>
      </c>
      <c r="E288" s="62" t="s">
        <v>37</v>
      </c>
      <c r="F288" s="62" t="s">
        <v>113</v>
      </c>
      <c r="G288" s="63" t="s">
        <v>26</v>
      </c>
      <c r="H288" s="62" t="s">
        <v>209</v>
      </c>
      <c r="I288" s="60"/>
      <c r="J288"/>
      <c r="K288"/>
      <c r="L288"/>
      <c r="M288"/>
      <c r="N288"/>
      <c r="O288"/>
      <c r="P288"/>
      <c r="Q288"/>
      <c r="R288"/>
      <c r="S288"/>
      <c r="T288"/>
      <c r="U288"/>
      <c r="V288"/>
      <c r="W288"/>
      <c r="X288"/>
      <c r="Y288"/>
      <c r="Z288"/>
      <c r="AA288"/>
      <c r="AB288"/>
      <c r="AC288"/>
      <c r="AD288"/>
      <c r="AE288"/>
      <c r="AF288"/>
      <c r="AG288"/>
      <c r="AH288"/>
      <c r="AI288"/>
      <c r="AJ288"/>
      <c r="AK288"/>
      <c r="AL288"/>
      <c r="AM288"/>
      <c r="AN288"/>
      <c r="AO288"/>
      <c r="AP288"/>
      <c r="AQ288"/>
      <c r="AR288"/>
      <c r="AS288"/>
      <c r="AT288"/>
      <c r="AU288"/>
      <c r="AV288"/>
      <c r="AW288"/>
      <c r="AX288"/>
      <c r="AY288"/>
      <c r="AZ288"/>
      <c r="BA288"/>
      <c r="BB288"/>
      <c r="BC288"/>
      <c r="BD288"/>
      <c r="BE288"/>
      <c r="BF288"/>
      <c r="BG288"/>
      <c r="BH288"/>
      <c r="BI288"/>
    </row>
    <row r="289" spans="1:61" ht="45" x14ac:dyDescent="0.25">
      <c r="A289" s="1" t="s">
        <v>8</v>
      </c>
      <c r="B289" s="1">
        <v>99422</v>
      </c>
      <c r="C289" s="1"/>
      <c r="D289" s="6" t="s">
        <v>211</v>
      </c>
      <c r="E289" s="6" t="s">
        <v>34</v>
      </c>
      <c r="F289" s="6" t="s">
        <v>116</v>
      </c>
      <c r="G289" s="7">
        <v>88</v>
      </c>
      <c r="H289" s="6" t="s">
        <v>209</v>
      </c>
      <c r="I289" s="1"/>
    </row>
    <row r="290" spans="1:61" s="64" customFormat="1" ht="45" x14ac:dyDescent="0.25">
      <c r="A290" s="60" t="s">
        <v>24</v>
      </c>
      <c r="B290" s="60">
        <v>99422</v>
      </c>
      <c r="C290" s="53" t="s">
        <v>25</v>
      </c>
      <c r="D290" s="62" t="s">
        <v>211</v>
      </c>
      <c r="E290" s="62" t="s">
        <v>34</v>
      </c>
      <c r="F290" s="62" t="s">
        <v>116</v>
      </c>
      <c r="G290" s="63" t="s">
        <v>26</v>
      </c>
      <c r="H290" s="62" t="s">
        <v>209</v>
      </c>
      <c r="I290" s="60"/>
      <c r="J290"/>
      <c r="K290"/>
      <c r="L290"/>
      <c r="M290"/>
      <c r="N290"/>
      <c r="O290"/>
      <c r="P290"/>
      <c r="Q290"/>
      <c r="R290"/>
      <c r="S290"/>
      <c r="T290"/>
      <c r="U290"/>
      <c r="V290"/>
      <c r="W290"/>
      <c r="X290"/>
      <c r="Y290"/>
      <c r="Z290"/>
      <c r="AA290"/>
      <c r="AB290"/>
      <c r="AC290"/>
      <c r="AD290"/>
      <c r="AE290"/>
      <c r="AF290"/>
      <c r="AG290"/>
      <c r="AH290"/>
      <c r="AI290"/>
      <c r="AJ290"/>
      <c r="AK290"/>
      <c r="AL290"/>
      <c r="AM290"/>
      <c r="AN290"/>
      <c r="AO290"/>
      <c r="AP290"/>
      <c r="AQ290"/>
      <c r="AR290"/>
      <c r="AS290"/>
      <c r="AT290"/>
      <c r="AU290"/>
      <c r="AV290"/>
      <c r="AW290"/>
      <c r="AX290"/>
      <c r="AY290"/>
      <c r="AZ290"/>
      <c r="BA290"/>
      <c r="BB290"/>
      <c r="BC290"/>
      <c r="BD290"/>
      <c r="BE290"/>
      <c r="BF290"/>
      <c r="BG290"/>
      <c r="BH290"/>
      <c r="BI290"/>
    </row>
    <row r="291" spans="1:61" s="64" customFormat="1" ht="45" x14ac:dyDescent="0.25">
      <c r="A291" s="60" t="s">
        <v>24</v>
      </c>
      <c r="B291" s="60">
        <v>99422</v>
      </c>
      <c r="C291" s="53" t="s">
        <v>27</v>
      </c>
      <c r="D291" s="62" t="s">
        <v>211</v>
      </c>
      <c r="E291" s="62" t="s">
        <v>34</v>
      </c>
      <c r="F291" s="62" t="s">
        <v>116</v>
      </c>
      <c r="G291" s="63" t="s">
        <v>26</v>
      </c>
      <c r="H291" s="62" t="s">
        <v>209</v>
      </c>
      <c r="I291" s="60"/>
      <c r="J291"/>
      <c r="K291"/>
      <c r="L291"/>
      <c r="M291"/>
      <c r="N291"/>
      <c r="O291"/>
      <c r="P291"/>
      <c r="Q291"/>
      <c r="R291"/>
      <c r="S291"/>
      <c r="T291"/>
      <c r="U291"/>
      <c r="V291"/>
      <c r="W291"/>
      <c r="X291"/>
      <c r="Y291"/>
      <c r="Z291"/>
      <c r="AA291"/>
      <c r="AB291"/>
      <c r="AC291"/>
      <c r="AD291"/>
      <c r="AE291"/>
      <c r="AF291"/>
      <c r="AG291"/>
      <c r="AH291"/>
      <c r="AI291"/>
      <c r="AJ291"/>
      <c r="AK291"/>
      <c r="AL291"/>
      <c r="AM291"/>
      <c r="AN291"/>
      <c r="AO291"/>
      <c r="AP291"/>
      <c r="AQ291"/>
      <c r="AR291"/>
      <c r="AS291"/>
      <c r="AT291"/>
      <c r="AU291"/>
      <c r="AV291"/>
      <c r="AW291"/>
      <c r="AX291"/>
      <c r="AY291"/>
      <c r="AZ291"/>
      <c r="BA291"/>
      <c r="BB291"/>
      <c r="BC291"/>
      <c r="BD291"/>
      <c r="BE291"/>
      <c r="BF291"/>
      <c r="BG291"/>
      <c r="BH291"/>
      <c r="BI291"/>
    </row>
    <row r="292" spans="1:61" ht="30" x14ac:dyDescent="0.25">
      <c r="A292" s="1" t="s">
        <v>8</v>
      </c>
      <c r="B292" s="1">
        <v>99422</v>
      </c>
      <c r="C292" s="1" t="s">
        <v>35</v>
      </c>
      <c r="D292" s="6" t="s">
        <v>212</v>
      </c>
      <c r="E292" s="6" t="s">
        <v>37</v>
      </c>
      <c r="F292" s="6" t="s">
        <v>116</v>
      </c>
      <c r="G292" s="7">
        <v>116</v>
      </c>
      <c r="H292" s="6" t="s">
        <v>209</v>
      </c>
      <c r="I292" s="1"/>
    </row>
    <row r="293" spans="1:61" s="64" customFormat="1" ht="30" x14ac:dyDescent="0.25">
      <c r="A293" s="60" t="s">
        <v>24</v>
      </c>
      <c r="B293" s="60">
        <v>99422</v>
      </c>
      <c r="C293" s="60" t="s">
        <v>38</v>
      </c>
      <c r="D293" s="62" t="s">
        <v>212</v>
      </c>
      <c r="E293" s="62" t="s">
        <v>37</v>
      </c>
      <c r="F293" s="62" t="s">
        <v>116</v>
      </c>
      <c r="G293" s="63" t="s">
        <v>26</v>
      </c>
      <c r="H293" s="62" t="s">
        <v>209</v>
      </c>
      <c r="I293" s="60"/>
      <c r="J293"/>
      <c r="K293"/>
      <c r="L293"/>
      <c r="M293"/>
      <c r="N293"/>
      <c r="O293"/>
      <c r="P293"/>
      <c r="Q293"/>
      <c r="R293"/>
      <c r="S293"/>
      <c r="T293"/>
      <c r="U293"/>
      <c r="V293"/>
      <c r="W293"/>
      <c r="X293"/>
      <c r="Y293"/>
      <c r="Z293"/>
      <c r="AA293"/>
      <c r="AB293"/>
      <c r="AC293"/>
      <c r="AD293"/>
      <c r="AE293"/>
      <c r="AF293"/>
      <c r="AG293"/>
      <c r="AH293"/>
      <c r="AI293"/>
      <c r="AJ293"/>
      <c r="AK293"/>
      <c r="AL293"/>
      <c r="AM293"/>
      <c r="AN293"/>
      <c r="AO293"/>
      <c r="AP293"/>
      <c r="AQ293"/>
      <c r="AR293"/>
      <c r="AS293"/>
      <c r="AT293"/>
      <c r="AU293"/>
      <c r="AV293"/>
      <c r="AW293"/>
      <c r="AX293"/>
      <c r="AY293"/>
      <c r="AZ293"/>
      <c r="BA293"/>
      <c r="BB293"/>
      <c r="BC293"/>
      <c r="BD293"/>
      <c r="BE293"/>
      <c r="BF293"/>
      <c r="BG293"/>
      <c r="BH293"/>
      <c r="BI293"/>
    </row>
    <row r="294" spans="1:61" s="64" customFormat="1" ht="30" x14ac:dyDescent="0.25">
      <c r="A294" s="60" t="s">
        <v>24</v>
      </c>
      <c r="B294" s="60">
        <v>99422</v>
      </c>
      <c r="C294" s="60" t="s">
        <v>39</v>
      </c>
      <c r="D294" s="62" t="s">
        <v>212</v>
      </c>
      <c r="E294" s="62" t="s">
        <v>37</v>
      </c>
      <c r="F294" s="62" t="s">
        <v>116</v>
      </c>
      <c r="G294" s="63" t="s">
        <v>26</v>
      </c>
      <c r="H294" s="62" t="s">
        <v>209</v>
      </c>
      <c r="I294" s="60"/>
      <c r="J294"/>
      <c r="K294"/>
      <c r="L294"/>
      <c r="M294"/>
      <c r="N294"/>
      <c r="O294"/>
      <c r="P294"/>
      <c r="Q294"/>
      <c r="R294"/>
      <c r="S294"/>
      <c r="T294"/>
      <c r="U294"/>
      <c r="V294"/>
      <c r="W294"/>
      <c r="X294"/>
      <c r="Y294"/>
      <c r="Z294"/>
      <c r="AA294"/>
      <c r="AB294"/>
      <c r="AC294"/>
      <c r="AD294"/>
      <c r="AE294"/>
      <c r="AF294"/>
      <c r="AG294"/>
      <c r="AH294"/>
      <c r="AI294"/>
      <c r="AJ294"/>
      <c r="AK294"/>
      <c r="AL294"/>
      <c r="AM294"/>
      <c r="AN294"/>
      <c r="AO294"/>
      <c r="AP294"/>
      <c r="AQ294"/>
      <c r="AR294"/>
      <c r="AS294"/>
      <c r="AT294"/>
      <c r="AU294"/>
      <c r="AV294"/>
      <c r="AW294"/>
      <c r="AX294"/>
      <c r="AY294"/>
      <c r="AZ294"/>
      <c r="BA294"/>
      <c r="BB294"/>
      <c r="BC294"/>
      <c r="BD294"/>
      <c r="BE294"/>
      <c r="BF294"/>
      <c r="BG294"/>
      <c r="BH294"/>
      <c r="BI294"/>
    </row>
    <row r="295" spans="1:61" ht="45" x14ac:dyDescent="0.25">
      <c r="A295" s="3" t="s">
        <v>8</v>
      </c>
      <c r="B295" s="3">
        <v>99423</v>
      </c>
      <c r="C295" s="3"/>
      <c r="D295" s="10" t="s">
        <v>213</v>
      </c>
      <c r="E295" s="8" t="s">
        <v>34</v>
      </c>
      <c r="F295" s="10" t="s">
        <v>214</v>
      </c>
      <c r="G295" s="11">
        <v>133</v>
      </c>
      <c r="H295" s="10" t="s">
        <v>209</v>
      </c>
      <c r="I295" s="10"/>
    </row>
    <row r="296" spans="1:61" s="64" customFormat="1" ht="45" x14ac:dyDescent="0.25">
      <c r="A296" s="66" t="s">
        <v>24</v>
      </c>
      <c r="B296" s="66">
        <v>99423</v>
      </c>
      <c r="C296" s="53" t="s">
        <v>25</v>
      </c>
      <c r="D296" s="67" t="s">
        <v>213</v>
      </c>
      <c r="E296" s="69" t="s">
        <v>34</v>
      </c>
      <c r="F296" s="67" t="s">
        <v>214</v>
      </c>
      <c r="G296" s="72" t="s">
        <v>26</v>
      </c>
      <c r="H296" s="67" t="s">
        <v>209</v>
      </c>
      <c r="I296" s="67"/>
      <c r="J296"/>
      <c r="K296"/>
      <c r="L296"/>
      <c r="M296"/>
      <c r="N296"/>
      <c r="O296"/>
      <c r="P296"/>
      <c r="Q296"/>
      <c r="R296"/>
      <c r="S296"/>
      <c r="T296"/>
      <c r="U296"/>
      <c r="V296"/>
      <c r="W296"/>
      <c r="X296"/>
      <c r="Y296"/>
      <c r="Z296"/>
      <c r="AA296"/>
      <c r="AB296"/>
      <c r="AC296"/>
      <c r="AD296"/>
      <c r="AE296"/>
      <c r="AF296"/>
      <c r="AG296"/>
      <c r="AH296"/>
      <c r="AI296"/>
      <c r="AJ296"/>
      <c r="AK296"/>
      <c r="AL296"/>
      <c r="AM296"/>
      <c r="AN296"/>
      <c r="AO296"/>
      <c r="AP296"/>
      <c r="AQ296"/>
      <c r="AR296"/>
      <c r="AS296"/>
      <c r="AT296"/>
      <c r="AU296"/>
      <c r="AV296"/>
      <c r="AW296"/>
      <c r="AX296"/>
      <c r="AY296"/>
      <c r="AZ296"/>
      <c r="BA296"/>
      <c r="BB296"/>
      <c r="BC296"/>
      <c r="BD296"/>
      <c r="BE296"/>
      <c r="BF296"/>
      <c r="BG296"/>
      <c r="BH296"/>
      <c r="BI296"/>
    </row>
    <row r="297" spans="1:61" s="64" customFormat="1" ht="45" x14ac:dyDescent="0.25">
      <c r="A297" s="66" t="s">
        <v>24</v>
      </c>
      <c r="B297" s="66">
        <v>99423</v>
      </c>
      <c r="C297" s="53" t="s">
        <v>27</v>
      </c>
      <c r="D297" s="67" t="s">
        <v>213</v>
      </c>
      <c r="E297" s="69" t="s">
        <v>34</v>
      </c>
      <c r="F297" s="67" t="s">
        <v>214</v>
      </c>
      <c r="G297" s="72" t="s">
        <v>26</v>
      </c>
      <c r="H297" s="67" t="s">
        <v>209</v>
      </c>
      <c r="I297" s="67"/>
      <c r="J297"/>
      <c r="K297"/>
      <c r="L297"/>
      <c r="M297"/>
      <c r="N297"/>
      <c r="O297"/>
      <c r="P297"/>
      <c r="Q297"/>
      <c r="R297"/>
      <c r="S297"/>
      <c r="T297"/>
      <c r="U297"/>
      <c r="V297"/>
      <c r="W297"/>
      <c r="X297"/>
      <c r="Y297"/>
      <c r="Z297"/>
      <c r="AA297"/>
      <c r="AB297"/>
      <c r="AC297"/>
      <c r="AD297"/>
      <c r="AE297"/>
      <c r="AF297"/>
      <c r="AG297"/>
      <c r="AH297"/>
      <c r="AI297"/>
      <c r="AJ297"/>
      <c r="AK297"/>
      <c r="AL297"/>
      <c r="AM297"/>
      <c r="AN297"/>
      <c r="AO297"/>
      <c r="AP297"/>
      <c r="AQ297"/>
      <c r="AR297"/>
      <c r="AS297"/>
      <c r="AT297"/>
      <c r="AU297"/>
      <c r="AV297"/>
      <c r="AW297"/>
      <c r="AX297"/>
      <c r="AY297"/>
      <c r="AZ297"/>
      <c r="BA297"/>
      <c r="BB297"/>
      <c r="BC297"/>
      <c r="BD297"/>
      <c r="BE297"/>
      <c r="BF297"/>
      <c r="BG297"/>
      <c r="BH297"/>
      <c r="BI297"/>
    </row>
    <row r="298" spans="1:61" ht="30" x14ac:dyDescent="0.25">
      <c r="A298" s="3" t="s">
        <v>8</v>
      </c>
      <c r="B298" s="3">
        <v>99423</v>
      </c>
      <c r="C298" s="3" t="s">
        <v>35</v>
      </c>
      <c r="D298" s="10" t="s">
        <v>215</v>
      </c>
      <c r="E298" s="2" t="s">
        <v>37</v>
      </c>
      <c r="F298" s="10" t="s">
        <v>214</v>
      </c>
      <c r="G298" s="11">
        <v>174</v>
      </c>
      <c r="H298" s="10" t="s">
        <v>209</v>
      </c>
      <c r="I298" s="10"/>
    </row>
    <row r="299" spans="1:61" s="64" customFormat="1" ht="30" x14ac:dyDescent="0.25">
      <c r="A299" s="66" t="s">
        <v>24</v>
      </c>
      <c r="B299" s="66">
        <v>99423</v>
      </c>
      <c r="C299" s="60" t="s">
        <v>38</v>
      </c>
      <c r="D299" s="67" t="s">
        <v>215</v>
      </c>
      <c r="E299" s="70" t="s">
        <v>37</v>
      </c>
      <c r="F299" s="67" t="s">
        <v>214</v>
      </c>
      <c r="G299" s="72" t="s">
        <v>26</v>
      </c>
      <c r="H299" s="67" t="s">
        <v>209</v>
      </c>
      <c r="I299" s="67"/>
      <c r="J299"/>
      <c r="K299"/>
      <c r="L299"/>
      <c r="M299"/>
      <c r="N299"/>
      <c r="O299"/>
      <c r="P299"/>
      <c r="Q299"/>
      <c r="R299"/>
      <c r="S299"/>
      <c r="T299"/>
      <c r="U299"/>
      <c r="V299"/>
      <c r="W299"/>
      <c r="X299"/>
      <c r="Y299"/>
      <c r="Z299"/>
      <c r="AA299"/>
      <c r="AB299"/>
      <c r="AC299"/>
      <c r="AD299"/>
      <c r="AE299"/>
      <c r="AF299"/>
      <c r="AG299"/>
      <c r="AH299"/>
      <c r="AI299"/>
      <c r="AJ299"/>
      <c r="AK299"/>
      <c r="AL299"/>
      <c r="AM299"/>
      <c r="AN299"/>
      <c r="AO299"/>
      <c r="AP299"/>
      <c r="AQ299"/>
      <c r="AR299"/>
      <c r="AS299"/>
      <c r="AT299"/>
      <c r="AU299"/>
      <c r="AV299"/>
      <c r="AW299"/>
      <c r="AX299"/>
      <c r="AY299"/>
      <c r="AZ299"/>
      <c r="BA299"/>
      <c r="BB299"/>
      <c r="BC299"/>
      <c r="BD299"/>
      <c r="BE299"/>
      <c r="BF299"/>
      <c r="BG299"/>
      <c r="BH299"/>
      <c r="BI299"/>
    </row>
    <row r="300" spans="1:61" s="64" customFormat="1" ht="30" x14ac:dyDescent="0.25">
      <c r="A300" s="66" t="s">
        <v>24</v>
      </c>
      <c r="B300" s="66">
        <v>99423</v>
      </c>
      <c r="C300" s="60" t="s">
        <v>39</v>
      </c>
      <c r="D300" s="67" t="s">
        <v>215</v>
      </c>
      <c r="E300" s="70" t="s">
        <v>37</v>
      </c>
      <c r="F300" s="67" t="s">
        <v>214</v>
      </c>
      <c r="G300" s="72" t="s">
        <v>26</v>
      </c>
      <c r="H300" s="67" t="s">
        <v>209</v>
      </c>
      <c r="I300" s="67"/>
      <c r="J300"/>
      <c r="K300"/>
      <c r="L300"/>
      <c r="M300"/>
      <c r="N300"/>
      <c r="O300"/>
      <c r="P300"/>
      <c r="Q300"/>
      <c r="R300"/>
      <c r="S300"/>
      <c r="T300"/>
      <c r="U300"/>
      <c r="V300"/>
      <c r="W300"/>
      <c r="X300"/>
      <c r="Y300"/>
      <c r="Z300"/>
      <c r="AA300"/>
      <c r="AB300"/>
      <c r="AC300"/>
      <c r="AD300"/>
      <c r="AE300"/>
      <c r="AF300"/>
      <c r="AG300"/>
      <c r="AH300"/>
      <c r="AI300"/>
      <c r="AJ300"/>
      <c r="AK300"/>
      <c r="AL300"/>
      <c r="AM300"/>
      <c r="AN300"/>
      <c r="AO300"/>
      <c r="AP300"/>
      <c r="AQ300"/>
      <c r="AR300"/>
      <c r="AS300"/>
      <c r="AT300"/>
      <c r="AU300"/>
      <c r="AV300"/>
      <c r="AW300"/>
      <c r="AX300"/>
      <c r="AY300"/>
      <c r="AZ300"/>
      <c r="BA300"/>
      <c r="BB300"/>
      <c r="BC300"/>
      <c r="BD300"/>
      <c r="BE300"/>
      <c r="BF300"/>
      <c r="BG300"/>
      <c r="BH300"/>
      <c r="BI300"/>
    </row>
    <row r="301" spans="1:61" ht="45" x14ac:dyDescent="0.25">
      <c r="A301" s="1" t="s">
        <v>8</v>
      </c>
      <c r="B301" s="1">
        <v>99441</v>
      </c>
      <c r="C301" s="1"/>
      <c r="D301" s="6" t="s">
        <v>216</v>
      </c>
      <c r="E301" s="6" t="s">
        <v>34</v>
      </c>
      <c r="F301" s="6" t="s">
        <v>12</v>
      </c>
      <c r="G301" s="7">
        <v>44</v>
      </c>
      <c r="H301" s="6" t="s">
        <v>114</v>
      </c>
      <c r="I301" s="6"/>
    </row>
    <row r="302" spans="1:61" s="64" customFormat="1" ht="45" x14ac:dyDescent="0.25">
      <c r="A302" s="60" t="s">
        <v>24</v>
      </c>
      <c r="B302" s="60">
        <v>99441</v>
      </c>
      <c r="C302" s="53" t="s">
        <v>25</v>
      </c>
      <c r="D302" s="62" t="s">
        <v>216</v>
      </c>
      <c r="E302" s="62" t="s">
        <v>34</v>
      </c>
      <c r="F302" s="62" t="s">
        <v>12</v>
      </c>
      <c r="G302" s="63" t="s">
        <v>26</v>
      </c>
      <c r="H302" s="62" t="s">
        <v>114</v>
      </c>
      <c r="I302" s="62"/>
      <c r="J302"/>
      <c r="K302"/>
      <c r="L302"/>
      <c r="M302"/>
      <c r="N302"/>
      <c r="O302"/>
      <c r="P302"/>
      <c r="Q302"/>
      <c r="R302"/>
      <c r="S302"/>
      <c r="T302"/>
      <c r="U302"/>
      <c r="V302"/>
      <c r="W302"/>
      <c r="X302"/>
      <c r="Y302"/>
      <c r="Z302"/>
      <c r="AA302"/>
      <c r="AB302"/>
      <c r="AC302"/>
      <c r="AD302"/>
      <c r="AE302"/>
      <c r="AF302"/>
      <c r="AG302"/>
      <c r="AH302"/>
      <c r="AI302"/>
      <c r="AJ302"/>
      <c r="AK302"/>
      <c r="AL302"/>
      <c r="AM302"/>
      <c r="AN302"/>
      <c r="AO302"/>
      <c r="AP302"/>
      <c r="AQ302"/>
      <c r="AR302"/>
      <c r="AS302"/>
      <c r="AT302"/>
      <c r="AU302"/>
      <c r="AV302"/>
      <c r="AW302"/>
      <c r="AX302"/>
      <c r="AY302"/>
      <c r="AZ302"/>
      <c r="BA302"/>
      <c r="BB302"/>
      <c r="BC302"/>
      <c r="BD302"/>
      <c r="BE302"/>
      <c r="BF302"/>
      <c r="BG302"/>
      <c r="BH302"/>
      <c r="BI302"/>
    </row>
    <row r="303" spans="1:61" s="64" customFormat="1" ht="45" x14ac:dyDescent="0.25">
      <c r="A303" s="60" t="s">
        <v>24</v>
      </c>
      <c r="B303" s="60">
        <v>99441</v>
      </c>
      <c r="C303" s="53" t="s">
        <v>27</v>
      </c>
      <c r="D303" s="62" t="s">
        <v>216</v>
      </c>
      <c r="E303" s="62" t="s">
        <v>34</v>
      </c>
      <c r="F303" s="62" t="s">
        <v>12</v>
      </c>
      <c r="G303" s="63" t="s">
        <v>26</v>
      </c>
      <c r="H303" s="62" t="s">
        <v>114</v>
      </c>
      <c r="I303" s="62"/>
      <c r="J303"/>
      <c r="K303"/>
      <c r="L303"/>
      <c r="M303"/>
      <c r="N303"/>
      <c r="O303"/>
      <c r="P303"/>
      <c r="Q303"/>
      <c r="R303"/>
      <c r="S303"/>
      <c r="T303"/>
      <c r="U303"/>
      <c r="V303"/>
      <c r="W303"/>
      <c r="X303"/>
      <c r="Y303"/>
      <c r="Z303"/>
      <c r="AA303"/>
      <c r="AB303"/>
      <c r="AC303"/>
      <c r="AD303"/>
      <c r="AE303"/>
      <c r="AF303"/>
      <c r="AG303"/>
      <c r="AH303"/>
      <c r="AI303"/>
      <c r="AJ303"/>
      <c r="AK303"/>
      <c r="AL303"/>
      <c r="AM303"/>
      <c r="AN303"/>
      <c r="AO303"/>
      <c r="AP303"/>
      <c r="AQ303"/>
      <c r="AR303"/>
      <c r="AS303"/>
      <c r="AT303"/>
      <c r="AU303"/>
      <c r="AV303"/>
      <c r="AW303"/>
      <c r="AX303"/>
      <c r="AY303"/>
      <c r="AZ303"/>
      <c r="BA303"/>
      <c r="BB303"/>
      <c r="BC303"/>
      <c r="BD303"/>
      <c r="BE303"/>
      <c r="BF303"/>
      <c r="BG303"/>
      <c r="BH303"/>
      <c r="BI303"/>
    </row>
    <row r="304" spans="1:61" ht="30" x14ac:dyDescent="0.25">
      <c r="A304" s="1" t="s">
        <v>8</v>
      </c>
      <c r="B304" s="1">
        <v>99441</v>
      </c>
      <c r="C304" s="1" t="s">
        <v>35</v>
      </c>
      <c r="D304" s="6" t="s">
        <v>217</v>
      </c>
      <c r="E304" s="6" t="s">
        <v>37</v>
      </c>
      <c r="F304" s="6" t="s">
        <v>12</v>
      </c>
      <c r="G304" s="7">
        <v>58</v>
      </c>
      <c r="H304" s="6" t="s">
        <v>114</v>
      </c>
      <c r="I304" s="6"/>
    </row>
    <row r="305" spans="1:61" s="64" customFormat="1" ht="30" x14ac:dyDescent="0.25">
      <c r="A305" s="60" t="s">
        <v>24</v>
      </c>
      <c r="B305" s="60">
        <v>99441</v>
      </c>
      <c r="C305" s="60" t="s">
        <v>38</v>
      </c>
      <c r="D305" s="62" t="s">
        <v>217</v>
      </c>
      <c r="E305" s="62" t="s">
        <v>37</v>
      </c>
      <c r="F305" s="62" t="s">
        <v>12</v>
      </c>
      <c r="G305" s="63" t="s">
        <v>26</v>
      </c>
      <c r="H305" s="62" t="s">
        <v>114</v>
      </c>
      <c r="I305" s="62"/>
      <c r="J305"/>
      <c r="K305"/>
      <c r="L305"/>
      <c r="M305"/>
      <c r="N305"/>
      <c r="O305"/>
      <c r="P305"/>
      <c r="Q305"/>
      <c r="R305"/>
      <c r="S305"/>
      <c r="T305"/>
      <c r="U305"/>
      <c r="V305"/>
      <c r="W305"/>
      <c r="X305"/>
      <c r="Y305"/>
      <c r="Z305"/>
      <c r="AA305"/>
      <c r="AB305"/>
      <c r="AC305"/>
      <c r="AD305"/>
      <c r="AE305"/>
      <c r="AF305"/>
      <c r="AG305"/>
      <c r="AH305"/>
      <c r="AI305"/>
      <c r="AJ305"/>
      <c r="AK305"/>
      <c r="AL305"/>
      <c r="AM305"/>
      <c r="AN305"/>
      <c r="AO305"/>
      <c r="AP305"/>
      <c r="AQ305"/>
      <c r="AR305"/>
      <c r="AS305"/>
      <c r="AT305"/>
      <c r="AU305"/>
      <c r="AV305"/>
      <c r="AW305"/>
      <c r="AX305"/>
      <c r="AY305"/>
      <c r="AZ305"/>
      <c r="BA305"/>
      <c r="BB305"/>
      <c r="BC305"/>
      <c r="BD305"/>
      <c r="BE305"/>
      <c r="BF305"/>
      <c r="BG305"/>
      <c r="BH305"/>
      <c r="BI305"/>
    </row>
    <row r="306" spans="1:61" s="64" customFormat="1" ht="30" x14ac:dyDescent="0.25">
      <c r="A306" s="60" t="s">
        <v>24</v>
      </c>
      <c r="B306" s="60">
        <v>99441</v>
      </c>
      <c r="C306" s="60" t="s">
        <v>39</v>
      </c>
      <c r="D306" s="62" t="s">
        <v>217</v>
      </c>
      <c r="E306" s="62" t="s">
        <v>37</v>
      </c>
      <c r="F306" s="62" t="s">
        <v>12</v>
      </c>
      <c r="G306" s="63" t="s">
        <v>26</v>
      </c>
      <c r="H306" s="62" t="s">
        <v>114</v>
      </c>
      <c r="I306" s="62"/>
      <c r="J306"/>
      <c r="K306"/>
      <c r="L306"/>
      <c r="M306"/>
      <c r="N306"/>
      <c r="O306"/>
      <c r="P306"/>
      <c r="Q306"/>
      <c r="R306"/>
      <c r="S306"/>
      <c r="T306"/>
      <c r="U306"/>
      <c r="V306"/>
      <c r="W306"/>
      <c r="X306"/>
      <c r="Y306"/>
      <c r="Z306"/>
      <c r="AA306"/>
      <c r="AB306"/>
      <c r="AC306"/>
      <c r="AD306"/>
      <c r="AE306"/>
      <c r="AF306"/>
      <c r="AG306"/>
      <c r="AH306"/>
      <c r="AI306"/>
      <c r="AJ306"/>
      <c r="AK306"/>
      <c r="AL306"/>
      <c r="AM306"/>
      <c r="AN306"/>
      <c r="AO306"/>
      <c r="AP306"/>
      <c r="AQ306"/>
      <c r="AR306"/>
      <c r="AS306"/>
      <c r="AT306"/>
      <c r="AU306"/>
      <c r="AV306"/>
      <c r="AW306"/>
      <c r="AX306"/>
      <c r="AY306"/>
      <c r="AZ306"/>
      <c r="BA306"/>
      <c r="BB306"/>
      <c r="BC306"/>
      <c r="BD306"/>
      <c r="BE306"/>
      <c r="BF306"/>
      <c r="BG306"/>
      <c r="BH306"/>
      <c r="BI306"/>
    </row>
    <row r="307" spans="1:61" ht="45" x14ac:dyDescent="0.25">
      <c r="A307" s="1" t="s">
        <v>8</v>
      </c>
      <c r="B307" s="1">
        <v>99442</v>
      </c>
      <c r="C307" s="1"/>
      <c r="D307" s="6" t="s">
        <v>218</v>
      </c>
      <c r="E307" s="6" t="s">
        <v>34</v>
      </c>
      <c r="F307" s="6" t="s">
        <v>12</v>
      </c>
      <c r="G307" s="7">
        <v>89</v>
      </c>
      <c r="H307" s="6" t="s">
        <v>114</v>
      </c>
      <c r="I307" s="6"/>
    </row>
    <row r="308" spans="1:61" s="64" customFormat="1" ht="45" x14ac:dyDescent="0.25">
      <c r="A308" s="60" t="s">
        <v>24</v>
      </c>
      <c r="B308" s="60">
        <v>99442</v>
      </c>
      <c r="C308" s="53" t="s">
        <v>25</v>
      </c>
      <c r="D308" s="62" t="s">
        <v>218</v>
      </c>
      <c r="E308" s="62" t="s">
        <v>34</v>
      </c>
      <c r="F308" s="62" t="s">
        <v>12</v>
      </c>
      <c r="G308" s="63" t="s">
        <v>26</v>
      </c>
      <c r="H308" s="62" t="s">
        <v>114</v>
      </c>
      <c r="I308" s="62"/>
      <c r="J308"/>
      <c r="K308"/>
      <c r="L308"/>
      <c r="M308"/>
      <c r="N308"/>
      <c r="O308"/>
      <c r="P308"/>
      <c r="Q308"/>
      <c r="R308"/>
      <c r="S308"/>
      <c r="T308"/>
      <c r="U308"/>
      <c r="V308"/>
      <c r="W308"/>
      <c r="X308"/>
      <c r="Y308"/>
      <c r="Z308"/>
      <c r="AA308"/>
      <c r="AB308"/>
      <c r="AC308"/>
      <c r="AD308"/>
      <c r="AE308"/>
      <c r="AF308"/>
      <c r="AG308"/>
      <c r="AH308"/>
      <c r="AI308"/>
      <c r="AJ308"/>
      <c r="AK308"/>
      <c r="AL308"/>
      <c r="AM308"/>
      <c r="AN308"/>
      <c r="AO308"/>
      <c r="AP308"/>
      <c r="AQ308"/>
      <c r="AR308"/>
      <c r="AS308"/>
      <c r="AT308"/>
      <c r="AU308"/>
      <c r="AV308"/>
      <c r="AW308"/>
      <c r="AX308"/>
      <c r="AY308"/>
      <c r="AZ308"/>
      <c r="BA308"/>
      <c r="BB308"/>
      <c r="BC308"/>
      <c r="BD308"/>
      <c r="BE308"/>
      <c r="BF308"/>
      <c r="BG308"/>
      <c r="BH308"/>
      <c r="BI308"/>
    </row>
    <row r="309" spans="1:61" s="64" customFormat="1" ht="45" x14ac:dyDescent="0.25">
      <c r="A309" s="60" t="s">
        <v>24</v>
      </c>
      <c r="B309" s="60">
        <v>99442</v>
      </c>
      <c r="C309" s="53" t="s">
        <v>27</v>
      </c>
      <c r="D309" s="62" t="s">
        <v>218</v>
      </c>
      <c r="E309" s="62" t="s">
        <v>34</v>
      </c>
      <c r="F309" s="62" t="s">
        <v>12</v>
      </c>
      <c r="G309" s="63" t="s">
        <v>26</v>
      </c>
      <c r="H309" s="62" t="s">
        <v>114</v>
      </c>
      <c r="I309" s="62"/>
      <c r="J309"/>
      <c r="K309"/>
      <c r="L309"/>
      <c r="M309"/>
      <c r="N309"/>
      <c r="O309"/>
      <c r="P309"/>
      <c r="Q309"/>
      <c r="R309"/>
      <c r="S309"/>
      <c r="T309"/>
      <c r="U309"/>
      <c r="V309"/>
      <c r="W309"/>
      <c r="X309"/>
      <c r="Y309"/>
      <c r="Z309"/>
      <c r="AA309"/>
      <c r="AB309"/>
      <c r="AC309"/>
      <c r="AD309"/>
      <c r="AE309"/>
      <c r="AF309"/>
      <c r="AG309"/>
      <c r="AH309"/>
      <c r="AI309"/>
      <c r="AJ309"/>
      <c r="AK309"/>
      <c r="AL309"/>
      <c r="AM309"/>
      <c r="AN309"/>
      <c r="AO309"/>
      <c r="AP309"/>
      <c r="AQ309"/>
      <c r="AR309"/>
      <c r="AS309"/>
      <c r="AT309"/>
      <c r="AU309"/>
      <c r="AV309"/>
      <c r="AW309"/>
      <c r="AX309"/>
      <c r="AY309"/>
      <c r="AZ309"/>
      <c r="BA309"/>
      <c r="BB309"/>
      <c r="BC309"/>
      <c r="BD309"/>
      <c r="BE309"/>
      <c r="BF309"/>
      <c r="BG309"/>
      <c r="BH309"/>
      <c r="BI309"/>
    </row>
    <row r="310" spans="1:61" ht="30" x14ac:dyDescent="0.25">
      <c r="A310" s="1" t="s">
        <v>8</v>
      </c>
      <c r="B310" s="1">
        <v>99442</v>
      </c>
      <c r="C310" s="1" t="s">
        <v>35</v>
      </c>
      <c r="D310" s="6" t="s">
        <v>219</v>
      </c>
      <c r="E310" s="6" t="s">
        <v>37</v>
      </c>
      <c r="F310" s="6" t="s">
        <v>12</v>
      </c>
      <c r="G310" s="7">
        <v>117</v>
      </c>
      <c r="H310" s="6" t="s">
        <v>114</v>
      </c>
      <c r="I310" s="6"/>
    </row>
    <row r="311" spans="1:61" s="64" customFormat="1" ht="30" x14ac:dyDescent="0.25">
      <c r="A311" s="60" t="s">
        <v>24</v>
      </c>
      <c r="B311" s="60">
        <v>99442</v>
      </c>
      <c r="C311" s="60" t="s">
        <v>38</v>
      </c>
      <c r="D311" s="62" t="s">
        <v>219</v>
      </c>
      <c r="E311" s="62" t="s">
        <v>37</v>
      </c>
      <c r="F311" s="62" t="s">
        <v>12</v>
      </c>
      <c r="G311" s="63" t="s">
        <v>26</v>
      </c>
      <c r="H311" s="62" t="s">
        <v>114</v>
      </c>
      <c r="I311" s="62"/>
      <c r="J311"/>
      <c r="K311"/>
      <c r="L311"/>
      <c r="M311"/>
      <c r="N311"/>
      <c r="O311"/>
      <c r="P311"/>
      <c r="Q311"/>
      <c r="R311"/>
      <c r="S311"/>
      <c r="T311"/>
      <c r="U311"/>
      <c r="V311"/>
      <c r="W311"/>
      <c r="X311"/>
      <c r="Y311"/>
      <c r="Z311"/>
      <c r="AA311"/>
      <c r="AB311"/>
      <c r="AC311"/>
      <c r="AD311"/>
      <c r="AE311"/>
      <c r="AF311"/>
      <c r="AG311"/>
      <c r="AH311"/>
      <c r="AI311"/>
      <c r="AJ311"/>
      <c r="AK311"/>
      <c r="AL311"/>
      <c r="AM311"/>
      <c r="AN311"/>
      <c r="AO311"/>
      <c r="AP311"/>
      <c r="AQ311"/>
      <c r="AR311"/>
      <c r="AS311"/>
      <c r="AT311"/>
      <c r="AU311"/>
      <c r="AV311"/>
      <c r="AW311"/>
      <c r="AX311"/>
      <c r="AY311"/>
      <c r="AZ311"/>
      <c r="BA311"/>
      <c r="BB311"/>
      <c r="BC311"/>
      <c r="BD311"/>
      <c r="BE311"/>
      <c r="BF311"/>
      <c r="BG311"/>
      <c r="BH311"/>
      <c r="BI311"/>
    </row>
    <row r="312" spans="1:61" s="64" customFormat="1" ht="30" x14ac:dyDescent="0.25">
      <c r="A312" s="60" t="s">
        <v>24</v>
      </c>
      <c r="B312" s="60">
        <v>99442</v>
      </c>
      <c r="C312" s="60" t="s">
        <v>39</v>
      </c>
      <c r="D312" s="62" t="s">
        <v>219</v>
      </c>
      <c r="E312" s="62" t="s">
        <v>37</v>
      </c>
      <c r="F312" s="62" t="s">
        <v>12</v>
      </c>
      <c r="G312" s="63" t="s">
        <v>26</v>
      </c>
      <c r="H312" s="62" t="s">
        <v>114</v>
      </c>
      <c r="I312" s="62"/>
      <c r="J312"/>
      <c r="K312"/>
      <c r="L312"/>
      <c r="M312"/>
      <c r="N312"/>
      <c r="O312"/>
      <c r="P312"/>
      <c r="Q312"/>
      <c r="R312"/>
      <c r="S312"/>
      <c r="T312"/>
      <c r="U312"/>
      <c r="V312"/>
      <c r="W312"/>
      <c r="X312"/>
      <c r="Y312"/>
      <c r="Z312"/>
      <c r="AA312"/>
      <c r="AB312"/>
      <c r="AC312"/>
      <c r="AD312"/>
      <c r="AE312"/>
      <c r="AF312"/>
      <c r="AG312"/>
      <c r="AH312"/>
      <c r="AI312"/>
      <c r="AJ312"/>
      <c r="AK312"/>
      <c r="AL312"/>
      <c r="AM312"/>
      <c r="AN312"/>
      <c r="AO312"/>
      <c r="AP312"/>
      <c r="AQ312"/>
      <c r="AR312"/>
      <c r="AS312"/>
      <c r="AT312"/>
      <c r="AU312"/>
      <c r="AV312"/>
      <c r="AW312"/>
      <c r="AX312"/>
      <c r="AY312"/>
      <c r="AZ312"/>
      <c r="BA312"/>
      <c r="BB312"/>
      <c r="BC312"/>
      <c r="BD312"/>
      <c r="BE312"/>
      <c r="BF312"/>
      <c r="BG312"/>
      <c r="BH312"/>
      <c r="BI312"/>
    </row>
    <row r="313" spans="1:61" ht="45" x14ac:dyDescent="0.25">
      <c r="A313" s="1" t="s">
        <v>8</v>
      </c>
      <c r="B313" s="1">
        <v>99443</v>
      </c>
      <c r="C313" s="1"/>
      <c r="D313" s="6" t="s">
        <v>220</v>
      </c>
      <c r="E313" s="6" t="s">
        <v>34</v>
      </c>
      <c r="F313" s="6" t="s">
        <v>12</v>
      </c>
      <c r="G313" s="7">
        <v>134</v>
      </c>
      <c r="H313" s="6" t="s">
        <v>114</v>
      </c>
      <c r="I313" s="6"/>
    </row>
    <row r="314" spans="1:61" s="64" customFormat="1" ht="45" x14ac:dyDescent="0.25">
      <c r="A314" s="60" t="s">
        <v>24</v>
      </c>
      <c r="B314" s="60">
        <v>99443</v>
      </c>
      <c r="C314" s="53" t="s">
        <v>25</v>
      </c>
      <c r="D314" s="62" t="s">
        <v>220</v>
      </c>
      <c r="E314" s="62" t="s">
        <v>34</v>
      </c>
      <c r="F314" s="62" t="s">
        <v>12</v>
      </c>
      <c r="G314" s="63" t="s">
        <v>26</v>
      </c>
      <c r="H314" s="62" t="s">
        <v>114</v>
      </c>
      <c r="I314" s="62"/>
      <c r="J314"/>
      <c r="K314"/>
      <c r="L314"/>
      <c r="M314"/>
      <c r="N314"/>
      <c r="O314"/>
      <c r="P314"/>
      <c r="Q314"/>
      <c r="R314"/>
      <c r="S314"/>
      <c r="T314"/>
      <c r="U314"/>
      <c r="V314"/>
      <c r="W314"/>
      <c r="X314"/>
      <c r="Y314"/>
      <c r="Z314"/>
      <c r="AA314"/>
      <c r="AB314"/>
      <c r="AC314"/>
      <c r="AD314"/>
      <c r="AE314"/>
      <c r="AF314"/>
      <c r="AG314"/>
      <c r="AH314"/>
      <c r="AI314"/>
      <c r="AJ314"/>
      <c r="AK314"/>
      <c r="AL314"/>
      <c r="AM314"/>
      <c r="AN314"/>
      <c r="AO314"/>
      <c r="AP314"/>
      <c r="AQ314"/>
      <c r="AR314"/>
      <c r="AS314"/>
      <c r="AT314"/>
      <c r="AU314"/>
      <c r="AV314"/>
      <c r="AW314"/>
      <c r="AX314"/>
      <c r="AY314"/>
      <c r="AZ314"/>
      <c r="BA314"/>
      <c r="BB314"/>
      <c r="BC314"/>
      <c r="BD314"/>
      <c r="BE314"/>
      <c r="BF314"/>
      <c r="BG314"/>
      <c r="BH314"/>
      <c r="BI314"/>
    </row>
    <row r="315" spans="1:61" s="64" customFormat="1" ht="45" x14ac:dyDescent="0.25">
      <c r="A315" s="60" t="s">
        <v>24</v>
      </c>
      <c r="B315" s="60">
        <v>99443</v>
      </c>
      <c r="C315" s="53" t="s">
        <v>27</v>
      </c>
      <c r="D315" s="62" t="s">
        <v>220</v>
      </c>
      <c r="E315" s="62" t="s">
        <v>34</v>
      </c>
      <c r="F315" s="62" t="s">
        <v>12</v>
      </c>
      <c r="G315" s="63" t="s">
        <v>26</v>
      </c>
      <c r="H315" s="62" t="s">
        <v>114</v>
      </c>
      <c r="I315" s="62"/>
      <c r="J315"/>
      <c r="K315"/>
      <c r="L315"/>
      <c r="M315"/>
      <c r="N315"/>
      <c r="O315"/>
      <c r="P315"/>
      <c r="Q315"/>
      <c r="R315"/>
      <c r="S315"/>
      <c r="T315"/>
      <c r="U315"/>
      <c r="V315"/>
      <c r="W315"/>
      <c r="X315"/>
      <c r="Y315"/>
      <c r="Z315"/>
      <c r="AA315"/>
      <c r="AB315"/>
      <c r="AC315"/>
      <c r="AD315"/>
      <c r="AE315"/>
      <c r="AF315"/>
      <c r="AG315"/>
      <c r="AH315"/>
      <c r="AI315"/>
      <c r="AJ315"/>
      <c r="AK315"/>
      <c r="AL315"/>
      <c r="AM315"/>
      <c r="AN315"/>
      <c r="AO315"/>
      <c r="AP315"/>
      <c r="AQ315"/>
      <c r="AR315"/>
      <c r="AS315"/>
      <c r="AT315"/>
      <c r="AU315"/>
      <c r="AV315"/>
      <c r="AW315"/>
      <c r="AX315"/>
      <c r="AY315"/>
      <c r="AZ315"/>
      <c r="BA315"/>
      <c r="BB315"/>
      <c r="BC315"/>
      <c r="BD315"/>
      <c r="BE315"/>
      <c r="BF315"/>
      <c r="BG315"/>
      <c r="BH315"/>
      <c r="BI315"/>
    </row>
    <row r="316" spans="1:61" ht="30" x14ac:dyDescent="0.25">
      <c r="A316" s="1" t="s">
        <v>8</v>
      </c>
      <c r="B316" s="1">
        <v>99443</v>
      </c>
      <c r="C316" s="1" t="s">
        <v>35</v>
      </c>
      <c r="D316" s="6" t="s">
        <v>221</v>
      </c>
      <c r="E316" s="6" t="s">
        <v>37</v>
      </c>
      <c r="F316" s="6" t="s">
        <v>12</v>
      </c>
      <c r="G316" s="7">
        <v>174</v>
      </c>
      <c r="H316" s="6" t="s">
        <v>114</v>
      </c>
      <c r="I316" s="6"/>
    </row>
    <row r="317" spans="1:61" s="64" customFormat="1" ht="30" x14ac:dyDescent="0.25">
      <c r="A317" s="60" t="s">
        <v>24</v>
      </c>
      <c r="B317" s="60">
        <v>99443</v>
      </c>
      <c r="C317" s="60" t="s">
        <v>38</v>
      </c>
      <c r="D317" s="62" t="s">
        <v>221</v>
      </c>
      <c r="E317" s="62" t="s">
        <v>37</v>
      </c>
      <c r="F317" s="62" t="s">
        <v>12</v>
      </c>
      <c r="G317" s="63" t="s">
        <v>26</v>
      </c>
      <c r="H317" s="62" t="s">
        <v>114</v>
      </c>
      <c r="I317" s="62"/>
      <c r="J317"/>
      <c r="K317"/>
      <c r="L317"/>
      <c r="M317"/>
      <c r="N317"/>
      <c r="O317"/>
      <c r="P317"/>
      <c r="Q317"/>
      <c r="R317"/>
      <c r="S317"/>
      <c r="T317"/>
      <c r="U317"/>
      <c r="V317"/>
      <c r="W317"/>
      <c r="X317"/>
      <c r="Y317"/>
      <c r="Z317"/>
      <c r="AA317"/>
      <c r="AB317"/>
      <c r="AC317"/>
      <c r="AD317"/>
      <c r="AE317"/>
      <c r="AF317"/>
      <c r="AG317"/>
      <c r="AH317"/>
      <c r="AI317"/>
      <c r="AJ317"/>
      <c r="AK317"/>
      <c r="AL317"/>
      <c r="AM317"/>
      <c r="AN317"/>
      <c r="AO317"/>
      <c r="AP317"/>
      <c r="AQ317"/>
      <c r="AR317"/>
      <c r="AS317"/>
      <c r="AT317"/>
      <c r="AU317"/>
      <c r="AV317"/>
      <c r="AW317"/>
      <c r="AX317"/>
      <c r="AY317"/>
      <c r="AZ317"/>
      <c r="BA317"/>
      <c r="BB317"/>
      <c r="BC317"/>
      <c r="BD317"/>
      <c r="BE317"/>
      <c r="BF317"/>
      <c r="BG317"/>
      <c r="BH317"/>
      <c r="BI317"/>
    </row>
    <row r="318" spans="1:61" s="64" customFormat="1" ht="30" x14ac:dyDescent="0.25">
      <c r="A318" s="60" t="s">
        <v>24</v>
      </c>
      <c r="B318" s="60">
        <v>99443</v>
      </c>
      <c r="C318" s="60" t="s">
        <v>39</v>
      </c>
      <c r="D318" s="62" t="s">
        <v>221</v>
      </c>
      <c r="E318" s="62" t="s">
        <v>37</v>
      </c>
      <c r="F318" s="62" t="s">
        <v>12</v>
      </c>
      <c r="G318" s="63" t="s">
        <v>26</v>
      </c>
      <c r="H318" s="62" t="s">
        <v>114</v>
      </c>
      <c r="I318" s="62"/>
      <c r="J318"/>
      <c r="K318"/>
      <c r="L318"/>
      <c r="M318"/>
      <c r="N318"/>
      <c r="O318"/>
      <c r="P318"/>
      <c r="Q318"/>
      <c r="R318"/>
      <c r="S318"/>
      <c r="T318"/>
      <c r="U318"/>
      <c r="V318"/>
      <c r="W318"/>
      <c r="X318"/>
      <c r="Y318"/>
      <c r="Z318"/>
      <c r="AA318"/>
      <c r="AB318"/>
      <c r="AC318"/>
      <c r="AD318"/>
      <c r="AE318"/>
      <c r="AF318"/>
      <c r="AG318"/>
      <c r="AH318"/>
      <c r="AI318"/>
      <c r="AJ318"/>
      <c r="AK318"/>
      <c r="AL318"/>
      <c r="AM318"/>
      <c r="AN318"/>
      <c r="AO318"/>
      <c r="AP318"/>
      <c r="AQ318"/>
      <c r="AR318"/>
      <c r="AS318"/>
      <c r="AT318"/>
      <c r="AU318"/>
      <c r="AV318"/>
      <c r="AW318"/>
      <c r="AX318"/>
      <c r="AY318"/>
      <c r="AZ318"/>
      <c r="BA318"/>
      <c r="BB318"/>
      <c r="BC318"/>
      <c r="BD318"/>
      <c r="BE318"/>
      <c r="BF318"/>
      <c r="BG318"/>
      <c r="BH318"/>
      <c r="BI318"/>
    </row>
    <row r="319" spans="1:61" ht="60" x14ac:dyDescent="0.25">
      <c r="A319" s="1" t="s">
        <v>8</v>
      </c>
      <c r="B319" s="1" t="s">
        <v>222</v>
      </c>
      <c r="C319" s="1"/>
      <c r="D319" s="6" t="s">
        <v>223</v>
      </c>
      <c r="E319" s="6" t="s">
        <v>224</v>
      </c>
      <c r="F319" s="6" t="s">
        <v>12</v>
      </c>
      <c r="G319" s="7">
        <v>74</v>
      </c>
      <c r="H319" s="6" t="s">
        <v>13</v>
      </c>
      <c r="I319" s="6"/>
    </row>
    <row r="320" spans="1:61" s="64" customFormat="1" ht="60" x14ac:dyDescent="0.25">
      <c r="A320" s="60" t="s">
        <v>24</v>
      </c>
      <c r="B320" s="60" t="s">
        <v>222</v>
      </c>
      <c r="C320" s="53" t="s">
        <v>25</v>
      </c>
      <c r="D320" s="62" t="s">
        <v>223</v>
      </c>
      <c r="E320" s="62" t="s">
        <v>224</v>
      </c>
      <c r="F320" s="62" t="s">
        <v>12</v>
      </c>
      <c r="G320" s="63" t="s">
        <v>26</v>
      </c>
      <c r="H320" s="62" t="s">
        <v>13</v>
      </c>
      <c r="I320" s="62"/>
      <c r="J320"/>
      <c r="K320"/>
      <c r="L320"/>
      <c r="M320"/>
      <c r="N320"/>
      <c r="O320"/>
      <c r="P320"/>
      <c r="Q320"/>
      <c r="R320"/>
      <c r="S320"/>
      <c r="T320"/>
      <c r="U320"/>
      <c r="V320"/>
      <c r="W320"/>
      <c r="X320"/>
      <c r="Y320"/>
      <c r="Z320"/>
      <c r="AA320"/>
      <c r="AB320"/>
      <c r="AC320"/>
      <c r="AD320"/>
      <c r="AE320"/>
      <c r="AF320"/>
      <c r="AG320"/>
      <c r="AH320"/>
      <c r="AI320"/>
      <c r="AJ320"/>
      <c r="AK320"/>
      <c r="AL320"/>
      <c r="AM320"/>
      <c r="AN320"/>
      <c r="AO320"/>
      <c r="AP320"/>
      <c r="AQ320"/>
      <c r="AR320"/>
      <c r="AS320"/>
      <c r="AT320"/>
      <c r="AU320"/>
      <c r="AV320"/>
      <c r="AW320"/>
      <c r="AX320"/>
      <c r="AY320"/>
      <c r="AZ320"/>
      <c r="BA320"/>
      <c r="BB320"/>
      <c r="BC320"/>
      <c r="BD320"/>
      <c r="BE320"/>
      <c r="BF320"/>
      <c r="BG320"/>
      <c r="BH320"/>
      <c r="BI320"/>
    </row>
    <row r="321" spans="1:61" s="64" customFormat="1" ht="60" x14ac:dyDescent="0.25">
      <c r="A321" s="60" t="s">
        <v>24</v>
      </c>
      <c r="B321" s="60" t="s">
        <v>222</v>
      </c>
      <c r="C321" s="53" t="s">
        <v>27</v>
      </c>
      <c r="D321" s="62" t="s">
        <v>223</v>
      </c>
      <c r="E321" s="62" t="s">
        <v>224</v>
      </c>
      <c r="F321" s="62" t="s">
        <v>12</v>
      </c>
      <c r="G321" s="63" t="s">
        <v>26</v>
      </c>
      <c r="H321" s="62" t="s">
        <v>13</v>
      </c>
      <c r="I321" s="62"/>
      <c r="J321"/>
      <c r="K321"/>
      <c r="L321"/>
      <c r="M321"/>
      <c r="N321"/>
      <c r="O321"/>
      <c r="P321"/>
      <c r="Q321"/>
      <c r="R321"/>
      <c r="S321"/>
      <c r="T321"/>
      <c r="U321"/>
      <c r="V321"/>
      <c r="W321"/>
      <c r="X321"/>
      <c r="Y321"/>
      <c r="Z321"/>
      <c r="AA321"/>
      <c r="AB321"/>
      <c r="AC321"/>
      <c r="AD321"/>
      <c r="AE321"/>
      <c r="AF321"/>
      <c r="AG321"/>
      <c r="AH321"/>
      <c r="AI321"/>
      <c r="AJ321"/>
      <c r="AK321"/>
      <c r="AL321"/>
      <c r="AM321"/>
      <c r="AN321"/>
      <c r="AO321"/>
      <c r="AP321"/>
      <c r="AQ321"/>
      <c r="AR321"/>
      <c r="AS321"/>
      <c r="AT321"/>
      <c r="AU321"/>
      <c r="AV321"/>
      <c r="AW321"/>
      <c r="AX321"/>
      <c r="AY321"/>
      <c r="AZ321"/>
      <c r="BA321"/>
      <c r="BB321"/>
      <c r="BC321"/>
      <c r="BD321"/>
      <c r="BE321"/>
      <c r="BF321"/>
      <c r="BG321"/>
      <c r="BH321"/>
      <c r="BI321"/>
    </row>
    <row r="322" spans="1:61" x14ac:dyDescent="0.25">
      <c r="A322" s="1" t="s">
        <v>8</v>
      </c>
      <c r="B322" s="1" t="s">
        <v>225</v>
      </c>
      <c r="C322" s="1" t="s">
        <v>226</v>
      </c>
      <c r="D322" s="6" t="s">
        <v>227</v>
      </c>
      <c r="E322" s="6" t="s">
        <v>228</v>
      </c>
      <c r="F322" s="6" t="s">
        <v>228</v>
      </c>
      <c r="G322" s="7">
        <v>25</v>
      </c>
      <c r="H322" s="6" t="s">
        <v>13</v>
      </c>
      <c r="I322" s="6"/>
    </row>
    <row r="323" spans="1:61" s="64" customFormat="1" ht="30" x14ac:dyDescent="0.25">
      <c r="A323" s="60" t="s">
        <v>24</v>
      </c>
      <c r="B323" s="60" t="s">
        <v>225</v>
      </c>
      <c r="C323" s="60" t="s">
        <v>229</v>
      </c>
      <c r="D323" s="62" t="s">
        <v>227</v>
      </c>
      <c r="E323" s="62" t="s">
        <v>228</v>
      </c>
      <c r="F323" s="62" t="s">
        <v>228</v>
      </c>
      <c r="G323" s="63" t="s">
        <v>26</v>
      </c>
      <c r="H323" s="62" t="s">
        <v>13</v>
      </c>
      <c r="I323" s="62"/>
      <c r="J323"/>
      <c r="K323"/>
      <c r="L323"/>
      <c r="M323"/>
      <c r="N323"/>
      <c r="O323"/>
      <c r="P323"/>
      <c r="Q323"/>
      <c r="R323"/>
      <c r="S323"/>
      <c r="T323"/>
      <c r="U323"/>
      <c r="V323"/>
      <c r="W323"/>
      <c r="X323"/>
      <c r="Y323"/>
      <c r="Z323"/>
      <c r="AA323"/>
      <c r="AB323"/>
      <c r="AC323"/>
      <c r="AD323"/>
      <c r="AE323"/>
      <c r="AF323"/>
      <c r="AG323"/>
      <c r="AH323"/>
      <c r="AI323"/>
      <c r="AJ323"/>
      <c r="AK323"/>
      <c r="AL323"/>
      <c r="AM323"/>
      <c r="AN323"/>
      <c r="AO323"/>
      <c r="AP323"/>
      <c r="AQ323"/>
      <c r="AR323"/>
      <c r="AS323"/>
      <c r="AT323"/>
      <c r="AU323"/>
      <c r="AV323"/>
      <c r="AW323"/>
      <c r="AX323"/>
      <c r="AY323"/>
      <c r="AZ323"/>
      <c r="BA323"/>
      <c r="BB323"/>
      <c r="BC323"/>
      <c r="BD323"/>
      <c r="BE323"/>
      <c r="BF323"/>
      <c r="BG323"/>
      <c r="BH323"/>
      <c r="BI323"/>
    </row>
    <row r="324" spans="1:61" s="64" customFormat="1" ht="30" x14ac:dyDescent="0.25">
      <c r="A324" s="60" t="s">
        <v>24</v>
      </c>
      <c r="B324" s="60" t="s">
        <v>225</v>
      </c>
      <c r="C324" s="60" t="s">
        <v>230</v>
      </c>
      <c r="D324" s="62" t="s">
        <v>227</v>
      </c>
      <c r="E324" s="62" t="s">
        <v>228</v>
      </c>
      <c r="F324" s="62" t="s">
        <v>228</v>
      </c>
      <c r="G324" s="63" t="s">
        <v>26</v>
      </c>
      <c r="H324" s="62" t="s">
        <v>13</v>
      </c>
      <c r="I324" s="62"/>
      <c r="J324"/>
      <c r="K324"/>
      <c r="L324"/>
      <c r="M324"/>
      <c r="N324"/>
      <c r="O324"/>
      <c r="P324"/>
      <c r="Q324"/>
      <c r="R324"/>
      <c r="S324"/>
      <c r="T324"/>
      <c r="U324"/>
      <c r="V324"/>
      <c r="W324"/>
      <c r="X324"/>
      <c r="Y324"/>
      <c r="Z324"/>
      <c r="AA324"/>
      <c r="AB324"/>
      <c r="AC324"/>
      <c r="AD324"/>
      <c r="AE324"/>
      <c r="AF324"/>
      <c r="AG324"/>
      <c r="AH324"/>
      <c r="AI324"/>
      <c r="AJ324"/>
      <c r="AK324"/>
      <c r="AL324"/>
      <c r="AM324"/>
      <c r="AN324"/>
      <c r="AO324"/>
      <c r="AP324"/>
      <c r="AQ324"/>
      <c r="AR324"/>
      <c r="AS324"/>
      <c r="AT324"/>
      <c r="AU324"/>
      <c r="AV324"/>
      <c r="AW324"/>
      <c r="AX324"/>
      <c r="AY324"/>
      <c r="AZ324"/>
      <c r="BA324"/>
      <c r="BB324"/>
      <c r="BC324"/>
      <c r="BD324"/>
      <c r="BE324"/>
      <c r="BF324"/>
      <c r="BG324"/>
      <c r="BH324"/>
      <c r="BI324"/>
    </row>
    <row r="325" spans="1:61" ht="75" x14ac:dyDescent="0.25">
      <c r="A325" s="1" t="s">
        <v>8</v>
      </c>
      <c r="B325" s="1" t="s">
        <v>231</v>
      </c>
      <c r="C325" s="1"/>
      <c r="D325" s="6" t="s">
        <v>232</v>
      </c>
      <c r="E325" s="6" t="s">
        <v>233</v>
      </c>
      <c r="F325" s="6" t="s">
        <v>12</v>
      </c>
      <c r="G325" s="7">
        <v>74</v>
      </c>
      <c r="H325" s="6" t="s">
        <v>13</v>
      </c>
      <c r="I325" s="6"/>
    </row>
    <row r="326" spans="1:61" s="64" customFormat="1" ht="75" x14ac:dyDescent="0.25">
      <c r="A326" s="60" t="s">
        <v>24</v>
      </c>
      <c r="B326" s="60" t="s">
        <v>231</v>
      </c>
      <c r="C326" s="53" t="s">
        <v>25</v>
      </c>
      <c r="D326" s="62" t="s">
        <v>232</v>
      </c>
      <c r="E326" s="62" t="s">
        <v>233</v>
      </c>
      <c r="F326" s="62" t="s">
        <v>12</v>
      </c>
      <c r="G326" s="63" t="s">
        <v>26</v>
      </c>
      <c r="H326" s="62" t="s">
        <v>13</v>
      </c>
      <c r="I326" s="62"/>
      <c r="J326"/>
      <c r="K326"/>
      <c r="L326"/>
      <c r="M326"/>
      <c r="N326"/>
      <c r="O326"/>
      <c r="P326"/>
      <c r="Q326"/>
      <c r="R326"/>
      <c r="S326"/>
      <c r="T326"/>
      <c r="U326"/>
      <c r="V326"/>
      <c r="W326"/>
      <c r="X326"/>
      <c r="Y326"/>
      <c r="Z326"/>
      <c r="AA326"/>
      <c r="AB326"/>
      <c r="AC326"/>
      <c r="AD326"/>
      <c r="AE326"/>
      <c r="AF326"/>
      <c r="AG326"/>
      <c r="AH326"/>
      <c r="AI326"/>
      <c r="AJ326"/>
      <c r="AK326"/>
      <c r="AL326"/>
      <c r="AM326"/>
      <c r="AN326"/>
      <c r="AO326"/>
      <c r="AP326"/>
      <c r="AQ326"/>
      <c r="AR326"/>
      <c r="AS326"/>
      <c r="AT326"/>
      <c r="AU326"/>
      <c r="AV326"/>
      <c r="AW326"/>
      <c r="AX326"/>
      <c r="AY326"/>
      <c r="AZ326"/>
      <c r="BA326"/>
      <c r="BB326"/>
      <c r="BC326"/>
      <c r="BD326"/>
      <c r="BE326"/>
      <c r="BF326"/>
      <c r="BG326"/>
      <c r="BH326"/>
      <c r="BI326"/>
    </row>
    <row r="327" spans="1:61" s="64" customFormat="1" ht="75" x14ac:dyDescent="0.25">
      <c r="A327" s="60" t="s">
        <v>24</v>
      </c>
      <c r="B327" s="60" t="s">
        <v>231</v>
      </c>
      <c r="C327" s="53" t="s">
        <v>27</v>
      </c>
      <c r="D327" s="62" t="s">
        <v>232</v>
      </c>
      <c r="E327" s="62" t="s">
        <v>233</v>
      </c>
      <c r="F327" s="62" t="s">
        <v>12</v>
      </c>
      <c r="G327" s="63" t="s">
        <v>26</v>
      </c>
      <c r="H327" s="62" t="s">
        <v>13</v>
      </c>
      <c r="I327" s="62"/>
      <c r="J327"/>
      <c r="K327"/>
      <c r="L327"/>
      <c r="M327"/>
      <c r="N327"/>
      <c r="O327"/>
      <c r="P327"/>
      <c r="Q327"/>
      <c r="R327"/>
      <c r="S327"/>
      <c r="T327"/>
      <c r="U327"/>
      <c r="V327"/>
      <c r="W327"/>
      <c r="X327"/>
      <c r="Y327"/>
      <c r="Z327"/>
      <c r="AA327"/>
      <c r="AB327"/>
      <c r="AC327"/>
      <c r="AD327"/>
      <c r="AE327"/>
      <c r="AF327"/>
      <c r="AG327"/>
      <c r="AH327"/>
      <c r="AI327"/>
      <c r="AJ327"/>
      <c r="AK327"/>
      <c r="AL327"/>
      <c r="AM327"/>
      <c r="AN327"/>
      <c r="AO327"/>
      <c r="AP327"/>
      <c r="AQ327"/>
      <c r="AR327"/>
      <c r="AS327"/>
      <c r="AT327"/>
      <c r="AU327"/>
      <c r="AV327"/>
      <c r="AW327"/>
      <c r="AX327"/>
      <c r="AY327"/>
      <c r="AZ327"/>
      <c r="BA327"/>
      <c r="BB327"/>
      <c r="BC327"/>
      <c r="BD327"/>
      <c r="BE327"/>
      <c r="BF327"/>
      <c r="BG327"/>
      <c r="BH327"/>
      <c r="BI327"/>
    </row>
    <row r="328" spans="1:61" ht="30" customHeight="1" x14ac:dyDescent="0.25">
      <c r="A328" s="1" t="s">
        <v>8</v>
      </c>
      <c r="B328" s="1" t="s">
        <v>231</v>
      </c>
      <c r="C328" s="1" t="s">
        <v>226</v>
      </c>
      <c r="D328" s="6" t="s">
        <v>234</v>
      </c>
      <c r="E328" s="6" t="s">
        <v>235</v>
      </c>
      <c r="F328" s="6" t="s">
        <v>235</v>
      </c>
      <c r="G328" s="7">
        <v>25</v>
      </c>
      <c r="H328" s="6" t="s">
        <v>13</v>
      </c>
      <c r="I328" s="6"/>
    </row>
    <row r="329" spans="1:61" s="64" customFormat="1" ht="30" x14ac:dyDescent="0.25">
      <c r="A329" s="60" t="s">
        <v>24</v>
      </c>
      <c r="B329" s="60" t="s">
        <v>231</v>
      </c>
      <c r="C329" s="53" t="s">
        <v>229</v>
      </c>
      <c r="D329" s="62" t="s">
        <v>234</v>
      </c>
      <c r="E329" s="62" t="s">
        <v>235</v>
      </c>
      <c r="F329" s="62" t="s">
        <v>235</v>
      </c>
      <c r="G329" s="63" t="s">
        <v>26</v>
      </c>
      <c r="H329" s="62" t="s">
        <v>13</v>
      </c>
      <c r="I329" s="62"/>
      <c r="J329"/>
      <c r="K329"/>
      <c r="L329"/>
      <c r="M329"/>
      <c r="N329"/>
      <c r="O329"/>
      <c r="P329"/>
      <c r="Q329"/>
      <c r="R329"/>
      <c r="S329"/>
      <c r="T329"/>
      <c r="U329"/>
      <c r="V329"/>
      <c r="W329"/>
      <c r="X329"/>
      <c r="Y329"/>
      <c r="Z329"/>
      <c r="AA329"/>
      <c r="AB329"/>
      <c r="AC329"/>
      <c r="AD329"/>
      <c r="AE329"/>
      <c r="AF329"/>
      <c r="AG329"/>
      <c r="AH329"/>
      <c r="AI329"/>
      <c r="AJ329"/>
      <c r="AK329"/>
      <c r="AL329"/>
      <c r="AM329"/>
      <c r="AN329"/>
      <c r="AO329"/>
      <c r="AP329"/>
      <c r="AQ329"/>
      <c r="AR329"/>
      <c r="AS329"/>
      <c r="AT329"/>
      <c r="AU329"/>
      <c r="AV329"/>
      <c r="AW329"/>
      <c r="AX329"/>
      <c r="AY329"/>
      <c r="AZ329"/>
      <c r="BA329"/>
      <c r="BB329"/>
      <c r="BC329"/>
      <c r="BD329"/>
      <c r="BE329"/>
      <c r="BF329"/>
      <c r="BG329"/>
      <c r="BH329"/>
      <c r="BI329"/>
    </row>
    <row r="330" spans="1:61" s="64" customFormat="1" ht="30" x14ac:dyDescent="0.25">
      <c r="A330" s="60" t="s">
        <v>24</v>
      </c>
      <c r="B330" s="60" t="s">
        <v>236</v>
      </c>
      <c r="C330" s="60" t="s">
        <v>230</v>
      </c>
      <c r="D330" s="62" t="s">
        <v>234</v>
      </c>
      <c r="E330" s="62" t="s">
        <v>235</v>
      </c>
      <c r="F330" s="62" t="s">
        <v>235</v>
      </c>
      <c r="G330" s="63" t="s">
        <v>26</v>
      </c>
      <c r="H330" s="62" t="s">
        <v>13</v>
      </c>
      <c r="I330" s="62"/>
      <c r="J330"/>
      <c r="K330"/>
      <c r="L330"/>
      <c r="M330"/>
      <c r="N330"/>
      <c r="O330"/>
      <c r="P330"/>
      <c r="Q330"/>
      <c r="R330"/>
      <c r="S330"/>
      <c r="T330"/>
      <c r="U330"/>
      <c r="V330"/>
      <c r="W330"/>
      <c r="X330"/>
      <c r="Y330"/>
      <c r="Z330"/>
      <c r="AA330"/>
      <c r="AB330"/>
      <c r="AC330"/>
      <c r="AD330"/>
      <c r="AE330"/>
      <c r="AF330"/>
      <c r="AG330"/>
      <c r="AH330"/>
      <c r="AI330"/>
      <c r="AJ330"/>
      <c r="AK330"/>
      <c r="AL330"/>
      <c r="AM330"/>
      <c r="AN330"/>
      <c r="AO330"/>
      <c r="AP330"/>
      <c r="AQ330"/>
      <c r="AR330"/>
      <c r="AS330"/>
      <c r="AT330"/>
      <c r="AU330"/>
      <c r="AV330"/>
      <c r="AW330"/>
      <c r="AX330"/>
      <c r="AY330"/>
      <c r="AZ330"/>
      <c r="BA330"/>
      <c r="BB330"/>
      <c r="BC330"/>
      <c r="BD330"/>
      <c r="BE330"/>
      <c r="BF330"/>
      <c r="BG330"/>
      <c r="BH330"/>
      <c r="BI330"/>
    </row>
    <row r="331" spans="1:61" ht="60" x14ac:dyDescent="0.25">
      <c r="A331" s="1" t="s">
        <v>8</v>
      </c>
      <c r="B331" s="1" t="s">
        <v>237</v>
      </c>
      <c r="C331" s="1"/>
      <c r="D331" s="6" t="s">
        <v>238</v>
      </c>
      <c r="E331" s="6" t="s">
        <v>239</v>
      </c>
      <c r="F331" s="6" t="s">
        <v>113</v>
      </c>
      <c r="G331" s="7">
        <v>23</v>
      </c>
      <c r="H331" s="6" t="s">
        <v>209</v>
      </c>
      <c r="I331" s="6" t="s">
        <v>240</v>
      </c>
    </row>
    <row r="332" spans="1:61" s="64" customFormat="1" ht="60" x14ac:dyDescent="0.25">
      <c r="A332" s="60" t="s">
        <v>24</v>
      </c>
      <c r="B332" s="60" t="s">
        <v>237</v>
      </c>
      <c r="C332" s="53" t="s">
        <v>25</v>
      </c>
      <c r="D332" s="62" t="s">
        <v>238</v>
      </c>
      <c r="E332" s="62" t="s">
        <v>239</v>
      </c>
      <c r="F332" s="62" t="s">
        <v>113</v>
      </c>
      <c r="G332" s="63" t="s">
        <v>26</v>
      </c>
      <c r="H332" s="62" t="s">
        <v>209</v>
      </c>
      <c r="I332" s="62" t="s">
        <v>240</v>
      </c>
      <c r="J332"/>
      <c r="K332"/>
      <c r="L332"/>
      <c r="M332"/>
      <c r="N332"/>
      <c r="O332"/>
      <c r="P332"/>
      <c r="Q332"/>
      <c r="R332"/>
      <c r="S332"/>
      <c r="T332"/>
      <c r="U332"/>
      <c r="V332"/>
      <c r="W332"/>
      <c r="X332"/>
      <c r="Y332"/>
      <c r="Z332"/>
      <c r="AA332"/>
      <c r="AB332"/>
      <c r="AC332"/>
      <c r="AD332"/>
      <c r="AE332"/>
      <c r="AF332"/>
      <c r="AG332"/>
      <c r="AH332"/>
      <c r="AI332"/>
      <c r="AJ332"/>
      <c r="AK332"/>
      <c r="AL332"/>
      <c r="AM332"/>
      <c r="AN332"/>
      <c r="AO332"/>
      <c r="AP332"/>
      <c r="AQ332"/>
      <c r="AR332"/>
      <c r="AS332"/>
      <c r="AT332"/>
      <c r="AU332"/>
      <c r="AV332"/>
      <c r="AW332"/>
      <c r="AX332"/>
      <c r="AY332"/>
      <c r="AZ332"/>
      <c r="BA332"/>
      <c r="BB332"/>
      <c r="BC332"/>
      <c r="BD332"/>
      <c r="BE332"/>
      <c r="BF332"/>
      <c r="BG332"/>
      <c r="BH332"/>
      <c r="BI332"/>
    </row>
    <row r="333" spans="1:61" s="64" customFormat="1" ht="60" x14ac:dyDescent="0.25">
      <c r="A333" s="60" t="s">
        <v>24</v>
      </c>
      <c r="B333" s="60" t="s">
        <v>237</v>
      </c>
      <c r="C333" s="53" t="s">
        <v>27</v>
      </c>
      <c r="D333" s="62" t="s">
        <v>238</v>
      </c>
      <c r="E333" s="62" t="s">
        <v>239</v>
      </c>
      <c r="F333" s="62" t="s">
        <v>113</v>
      </c>
      <c r="G333" s="63" t="s">
        <v>26</v>
      </c>
      <c r="H333" s="62" t="s">
        <v>209</v>
      </c>
      <c r="I333" s="62" t="s">
        <v>240</v>
      </c>
      <c r="J333"/>
      <c r="K333"/>
      <c r="L333"/>
      <c r="M333"/>
      <c r="N333"/>
      <c r="O333"/>
      <c r="P333"/>
      <c r="Q333"/>
      <c r="R333"/>
      <c r="S333"/>
      <c r="T333"/>
      <c r="U333"/>
      <c r="V333"/>
      <c r="W333"/>
      <c r="X333"/>
      <c r="Y333"/>
      <c r="Z333"/>
      <c r="AA333"/>
      <c r="AB333"/>
      <c r="AC333"/>
      <c r="AD333"/>
      <c r="AE333"/>
      <c r="AF333"/>
      <c r="AG333"/>
      <c r="AH333"/>
      <c r="AI333"/>
      <c r="AJ333"/>
      <c r="AK333"/>
      <c r="AL333"/>
      <c r="AM333"/>
      <c r="AN333"/>
      <c r="AO333"/>
      <c r="AP333"/>
      <c r="AQ333"/>
      <c r="AR333"/>
      <c r="AS333"/>
      <c r="AT333"/>
      <c r="AU333"/>
      <c r="AV333"/>
      <c r="AW333"/>
      <c r="AX333"/>
      <c r="AY333"/>
      <c r="AZ333"/>
      <c r="BA333"/>
      <c r="BB333"/>
      <c r="BC333"/>
      <c r="BD333"/>
      <c r="BE333"/>
      <c r="BF333"/>
      <c r="BG333"/>
      <c r="BH333"/>
      <c r="BI333"/>
    </row>
    <row r="334" spans="1:61" ht="30" x14ac:dyDescent="0.25">
      <c r="A334" s="1" t="s">
        <v>8</v>
      </c>
      <c r="B334" s="1" t="s">
        <v>241</v>
      </c>
      <c r="C334" s="1" t="s">
        <v>35</v>
      </c>
      <c r="D334" s="6" t="s">
        <v>242</v>
      </c>
      <c r="E334" s="6" t="s">
        <v>37</v>
      </c>
      <c r="F334" s="6" t="s">
        <v>113</v>
      </c>
      <c r="G334" s="7">
        <v>58</v>
      </c>
      <c r="H334" s="6" t="s">
        <v>209</v>
      </c>
      <c r="I334" s="6"/>
    </row>
    <row r="335" spans="1:61" s="64" customFormat="1" ht="30" x14ac:dyDescent="0.25">
      <c r="A335" s="60" t="s">
        <v>24</v>
      </c>
      <c r="B335" s="60" t="s">
        <v>241</v>
      </c>
      <c r="C335" s="60" t="s">
        <v>38</v>
      </c>
      <c r="D335" s="62" t="s">
        <v>242</v>
      </c>
      <c r="E335" s="62" t="s">
        <v>37</v>
      </c>
      <c r="F335" s="62" t="s">
        <v>113</v>
      </c>
      <c r="G335" s="63" t="s">
        <v>26</v>
      </c>
      <c r="H335" s="62" t="s">
        <v>209</v>
      </c>
      <c r="I335" s="62"/>
      <c r="J335"/>
      <c r="K335"/>
      <c r="L335"/>
      <c r="M335"/>
      <c r="N335"/>
      <c r="O335"/>
      <c r="P335"/>
      <c r="Q335"/>
      <c r="R335"/>
      <c r="S335"/>
      <c r="T335"/>
      <c r="U335"/>
      <c r="V335"/>
      <c r="W335"/>
      <c r="X335"/>
      <c r="Y335"/>
      <c r="Z335"/>
      <c r="AA335"/>
      <c r="AB335"/>
      <c r="AC335"/>
      <c r="AD335"/>
      <c r="AE335"/>
      <c r="AF335"/>
      <c r="AG335"/>
      <c r="AH335"/>
      <c r="AI335"/>
      <c r="AJ335"/>
      <c r="AK335"/>
      <c r="AL335"/>
      <c r="AM335"/>
      <c r="AN335"/>
      <c r="AO335"/>
      <c r="AP335"/>
      <c r="AQ335"/>
      <c r="AR335"/>
      <c r="AS335"/>
      <c r="AT335"/>
      <c r="AU335"/>
      <c r="AV335"/>
      <c r="AW335"/>
      <c r="AX335"/>
      <c r="AY335"/>
      <c r="AZ335"/>
      <c r="BA335"/>
      <c r="BB335"/>
      <c r="BC335"/>
      <c r="BD335"/>
      <c r="BE335"/>
      <c r="BF335"/>
      <c r="BG335"/>
      <c r="BH335"/>
      <c r="BI335"/>
    </row>
    <row r="336" spans="1:61" s="64" customFormat="1" ht="30" x14ac:dyDescent="0.25">
      <c r="A336" s="60" t="s">
        <v>24</v>
      </c>
      <c r="B336" s="60" t="s">
        <v>241</v>
      </c>
      <c r="C336" s="60" t="s">
        <v>39</v>
      </c>
      <c r="D336" s="62" t="s">
        <v>242</v>
      </c>
      <c r="E336" s="62" t="s">
        <v>37</v>
      </c>
      <c r="F336" s="62" t="s">
        <v>113</v>
      </c>
      <c r="G336" s="63" t="s">
        <v>26</v>
      </c>
      <c r="H336" s="62" t="s">
        <v>209</v>
      </c>
      <c r="I336" s="62"/>
      <c r="J336"/>
      <c r="K336"/>
      <c r="L336"/>
      <c r="M336"/>
      <c r="N336"/>
      <c r="O336"/>
      <c r="P336"/>
      <c r="Q336"/>
      <c r="R336"/>
      <c r="S336"/>
      <c r="T336"/>
      <c r="U336"/>
      <c r="V336"/>
      <c r="W336"/>
      <c r="X336"/>
      <c r="Y336"/>
      <c r="Z336"/>
      <c r="AA336"/>
      <c r="AB336"/>
      <c r="AC336"/>
      <c r="AD336"/>
      <c r="AE336"/>
      <c r="AF336"/>
      <c r="AG336"/>
      <c r="AH336"/>
      <c r="AI336"/>
      <c r="AJ336"/>
      <c r="AK336"/>
      <c r="AL336"/>
      <c r="AM336"/>
      <c r="AN336"/>
      <c r="AO336"/>
      <c r="AP336"/>
      <c r="AQ336"/>
      <c r="AR336"/>
      <c r="AS336"/>
      <c r="AT336"/>
      <c r="AU336"/>
      <c r="AV336"/>
      <c r="AW336"/>
      <c r="AX336"/>
      <c r="AY336"/>
      <c r="AZ336"/>
      <c r="BA336"/>
      <c r="BB336"/>
      <c r="BC336"/>
      <c r="BD336"/>
      <c r="BE336"/>
      <c r="BF336"/>
      <c r="BG336"/>
      <c r="BH336"/>
      <c r="BI336"/>
    </row>
    <row r="337" spans="1:61" ht="45" x14ac:dyDescent="0.25">
      <c r="A337" s="1" t="s">
        <v>8</v>
      </c>
      <c r="B337" s="1" t="s">
        <v>241</v>
      </c>
      <c r="C337" s="1"/>
      <c r="D337" s="6" t="s">
        <v>242</v>
      </c>
      <c r="E337" s="6" t="s">
        <v>34</v>
      </c>
      <c r="F337" s="6" t="s">
        <v>113</v>
      </c>
      <c r="G337" s="7">
        <v>44</v>
      </c>
      <c r="H337" s="6" t="s">
        <v>209</v>
      </c>
      <c r="I337" s="6"/>
    </row>
    <row r="338" spans="1:61" s="64" customFormat="1" ht="45" x14ac:dyDescent="0.25">
      <c r="A338" s="60" t="s">
        <v>24</v>
      </c>
      <c r="B338" s="60" t="s">
        <v>241</v>
      </c>
      <c r="C338" s="60" t="s">
        <v>25</v>
      </c>
      <c r="D338" s="62" t="s">
        <v>242</v>
      </c>
      <c r="E338" s="62" t="s">
        <v>34</v>
      </c>
      <c r="F338" s="62" t="s">
        <v>113</v>
      </c>
      <c r="G338" s="63" t="s">
        <v>26</v>
      </c>
      <c r="H338" s="62" t="s">
        <v>209</v>
      </c>
      <c r="I338" s="62"/>
      <c r="J338"/>
      <c r="K338"/>
      <c r="L338"/>
      <c r="M338"/>
      <c r="N338"/>
      <c r="O338"/>
      <c r="P338"/>
      <c r="Q338"/>
      <c r="R338"/>
      <c r="S338"/>
      <c r="T338"/>
      <c r="U338"/>
      <c r="V338"/>
      <c r="W338"/>
      <c r="X338"/>
      <c r="Y338"/>
      <c r="Z338"/>
      <c r="AA338"/>
      <c r="AB338"/>
      <c r="AC338"/>
      <c r="AD338"/>
      <c r="AE338"/>
      <c r="AF338"/>
      <c r="AG338"/>
      <c r="AH338"/>
      <c r="AI338"/>
      <c r="AJ338"/>
      <c r="AK338"/>
      <c r="AL338"/>
      <c r="AM338"/>
      <c r="AN338"/>
      <c r="AO338"/>
      <c r="AP338"/>
      <c r="AQ338"/>
      <c r="AR338"/>
      <c r="AS338"/>
      <c r="AT338"/>
      <c r="AU338"/>
      <c r="AV338"/>
      <c r="AW338"/>
      <c r="AX338"/>
      <c r="AY338"/>
      <c r="AZ338"/>
      <c r="BA338"/>
      <c r="BB338"/>
      <c r="BC338"/>
      <c r="BD338"/>
      <c r="BE338"/>
      <c r="BF338"/>
      <c r="BG338"/>
      <c r="BH338"/>
      <c r="BI338"/>
    </row>
    <row r="339" spans="1:61" s="64" customFormat="1" ht="45" x14ac:dyDescent="0.25">
      <c r="A339" s="60" t="s">
        <v>24</v>
      </c>
      <c r="B339" s="60" t="s">
        <v>241</v>
      </c>
      <c r="C339" s="60" t="s">
        <v>27</v>
      </c>
      <c r="D339" s="62" t="s">
        <v>242</v>
      </c>
      <c r="E339" s="62" t="s">
        <v>34</v>
      </c>
      <c r="F339" s="62" t="s">
        <v>113</v>
      </c>
      <c r="G339" s="63" t="s">
        <v>26</v>
      </c>
      <c r="H339" s="62" t="s">
        <v>209</v>
      </c>
      <c r="I339" s="62"/>
      <c r="J339"/>
      <c r="K339"/>
      <c r="L339"/>
      <c r="M339"/>
      <c r="N339"/>
      <c r="O339"/>
      <c r="P339"/>
      <c r="Q339"/>
      <c r="R339"/>
      <c r="S339"/>
      <c r="T339"/>
      <c r="U339"/>
      <c r="V339"/>
      <c r="W339"/>
      <c r="X339"/>
      <c r="Y339"/>
      <c r="Z339"/>
      <c r="AA339"/>
      <c r="AB339"/>
      <c r="AC339"/>
      <c r="AD339"/>
      <c r="AE339"/>
      <c r="AF339"/>
      <c r="AG339"/>
      <c r="AH339"/>
      <c r="AI339"/>
      <c r="AJ339"/>
      <c r="AK339"/>
      <c r="AL339"/>
      <c r="AM339"/>
      <c r="AN339"/>
      <c r="AO339"/>
      <c r="AP339"/>
      <c r="AQ339"/>
      <c r="AR339"/>
      <c r="AS339"/>
      <c r="AT339"/>
      <c r="AU339"/>
      <c r="AV339"/>
      <c r="AW339"/>
      <c r="AX339"/>
      <c r="AY339"/>
      <c r="AZ339"/>
      <c r="BA339"/>
      <c r="BB339"/>
      <c r="BC339"/>
      <c r="BD339"/>
      <c r="BE339"/>
      <c r="BF339"/>
      <c r="BG339"/>
      <c r="BH339"/>
      <c r="BI339"/>
    </row>
    <row r="340" spans="1:61" ht="45" x14ac:dyDescent="0.25">
      <c r="A340" s="1" t="s">
        <v>8</v>
      </c>
      <c r="B340" s="1" t="s">
        <v>243</v>
      </c>
      <c r="C340" s="1"/>
      <c r="D340" s="6" t="s">
        <v>244</v>
      </c>
      <c r="E340" s="6" t="s">
        <v>34</v>
      </c>
      <c r="F340" s="6" t="s">
        <v>12</v>
      </c>
      <c r="G340" s="7">
        <v>89</v>
      </c>
      <c r="H340" s="6" t="s">
        <v>209</v>
      </c>
      <c r="I340" s="6"/>
    </row>
    <row r="341" spans="1:61" s="64" customFormat="1" ht="45" x14ac:dyDescent="0.25">
      <c r="A341" s="60" t="s">
        <v>24</v>
      </c>
      <c r="B341" s="60" t="s">
        <v>243</v>
      </c>
      <c r="C341" s="53" t="s">
        <v>25</v>
      </c>
      <c r="D341" s="62" t="s">
        <v>244</v>
      </c>
      <c r="E341" s="62" t="s">
        <v>34</v>
      </c>
      <c r="F341" s="62" t="s">
        <v>12</v>
      </c>
      <c r="G341" s="63" t="s">
        <v>26</v>
      </c>
      <c r="H341" s="62" t="s">
        <v>209</v>
      </c>
      <c r="I341" s="62"/>
      <c r="J341"/>
      <c r="K341"/>
      <c r="L341"/>
      <c r="M341"/>
      <c r="N341"/>
      <c r="O341"/>
      <c r="P341"/>
      <c r="Q341"/>
      <c r="R341"/>
      <c r="S341"/>
      <c r="T341"/>
      <c r="U341"/>
      <c r="V341"/>
      <c r="W341"/>
      <c r="X341"/>
      <c r="Y341"/>
      <c r="Z341"/>
      <c r="AA341"/>
      <c r="AB341"/>
      <c r="AC341"/>
      <c r="AD341"/>
      <c r="AE341"/>
      <c r="AF341"/>
      <c r="AG341"/>
      <c r="AH341"/>
      <c r="AI341"/>
      <c r="AJ341"/>
      <c r="AK341"/>
      <c r="AL341"/>
      <c r="AM341"/>
      <c r="AN341"/>
      <c r="AO341"/>
      <c r="AP341"/>
      <c r="AQ341"/>
      <c r="AR341"/>
      <c r="AS341"/>
      <c r="AT341"/>
      <c r="AU341"/>
      <c r="AV341"/>
      <c r="AW341"/>
      <c r="AX341"/>
      <c r="AY341"/>
      <c r="AZ341"/>
      <c r="BA341"/>
      <c r="BB341"/>
      <c r="BC341"/>
      <c r="BD341"/>
      <c r="BE341"/>
      <c r="BF341"/>
      <c r="BG341"/>
      <c r="BH341"/>
      <c r="BI341"/>
    </row>
    <row r="342" spans="1:61" s="64" customFormat="1" ht="45" x14ac:dyDescent="0.25">
      <c r="A342" s="60" t="s">
        <v>24</v>
      </c>
      <c r="B342" s="60" t="s">
        <v>243</v>
      </c>
      <c r="C342" s="53" t="s">
        <v>27</v>
      </c>
      <c r="D342" s="62" t="s">
        <v>244</v>
      </c>
      <c r="E342" s="62" t="s">
        <v>34</v>
      </c>
      <c r="F342" s="62" t="s">
        <v>12</v>
      </c>
      <c r="G342" s="63" t="s">
        <v>26</v>
      </c>
      <c r="H342" s="62" t="s">
        <v>209</v>
      </c>
      <c r="I342" s="62"/>
      <c r="J342"/>
      <c r="K342"/>
      <c r="L342"/>
      <c r="M342"/>
      <c r="N342"/>
      <c r="O342"/>
      <c r="P342"/>
      <c r="Q342"/>
      <c r="R342"/>
      <c r="S342"/>
      <c r="T342"/>
      <c r="U342"/>
      <c r="V342"/>
      <c r="W342"/>
      <c r="X342"/>
      <c r="Y342"/>
      <c r="Z342"/>
      <c r="AA342"/>
      <c r="AB342"/>
      <c r="AC342"/>
      <c r="AD342"/>
      <c r="AE342"/>
      <c r="AF342"/>
      <c r="AG342"/>
      <c r="AH342"/>
      <c r="AI342"/>
      <c r="AJ342"/>
      <c r="AK342"/>
      <c r="AL342"/>
      <c r="AM342"/>
      <c r="AN342"/>
      <c r="AO342"/>
      <c r="AP342"/>
      <c r="AQ342"/>
      <c r="AR342"/>
      <c r="AS342"/>
      <c r="AT342"/>
      <c r="AU342"/>
      <c r="AV342"/>
      <c r="AW342"/>
      <c r="AX342"/>
      <c r="AY342"/>
      <c r="AZ342"/>
      <c r="BA342"/>
      <c r="BB342"/>
      <c r="BC342"/>
      <c r="BD342"/>
      <c r="BE342"/>
      <c r="BF342"/>
      <c r="BG342"/>
      <c r="BH342"/>
      <c r="BI342"/>
    </row>
    <row r="343" spans="1:61" ht="30" x14ac:dyDescent="0.25">
      <c r="A343" s="3" t="s">
        <v>8</v>
      </c>
      <c r="B343" s="3" t="s">
        <v>245</v>
      </c>
      <c r="C343" s="3" t="s">
        <v>35</v>
      </c>
      <c r="D343" s="10" t="s">
        <v>246</v>
      </c>
      <c r="E343" s="10" t="s">
        <v>37</v>
      </c>
      <c r="F343" s="10" t="s">
        <v>12</v>
      </c>
      <c r="G343" s="11">
        <v>117</v>
      </c>
      <c r="H343" s="10" t="s">
        <v>209</v>
      </c>
      <c r="I343" s="10"/>
    </row>
    <row r="344" spans="1:61" s="64" customFormat="1" ht="30" x14ac:dyDescent="0.25">
      <c r="A344" s="66" t="s">
        <v>24</v>
      </c>
      <c r="B344" s="66" t="s">
        <v>245</v>
      </c>
      <c r="C344" s="60" t="s">
        <v>38</v>
      </c>
      <c r="D344" s="67" t="s">
        <v>246</v>
      </c>
      <c r="E344" s="67" t="s">
        <v>37</v>
      </c>
      <c r="F344" s="67" t="s">
        <v>12</v>
      </c>
      <c r="G344" s="72" t="s">
        <v>26</v>
      </c>
      <c r="H344" s="67" t="s">
        <v>209</v>
      </c>
      <c r="I344" s="67"/>
      <c r="J344"/>
      <c r="K344"/>
      <c r="L344"/>
      <c r="M344"/>
      <c r="N344"/>
      <c r="O344"/>
      <c r="P344"/>
      <c r="Q344"/>
      <c r="R344"/>
      <c r="S344"/>
      <c r="T344"/>
      <c r="U344"/>
      <c r="V344"/>
      <c r="W344"/>
      <c r="X344"/>
      <c r="Y344"/>
      <c r="Z344"/>
      <c r="AA344"/>
      <c r="AB344"/>
      <c r="AC344"/>
      <c r="AD344"/>
      <c r="AE344"/>
      <c r="AF344"/>
      <c r="AG344"/>
      <c r="AH344"/>
      <c r="AI344"/>
      <c r="AJ344"/>
      <c r="AK344"/>
      <c r="AL344"/>
      <c r="AM344"/>
      <c r="AN344"/>
      <c r="AO344"/>
      <c r="AP344"/>
      <c r="AQ344"/>
      <c r="AR344"/>
      <c r="AS344"/>
      <c r="AT344"/>
      <c r="AU344"/>
      <c r="AV344"/>
      <c r="AW344"/>
      <c r="AX344"/>
      <c r="AY344"/>
      <c r="AZ344"/>
      <c r="BA344"/>
      <c r="BB344"/>
      <c r="BC344"/>
      <c r="BD344"/>
      <c r="BE344"/>
      <c r="BF344"/>
      <c r="BG344"/>
      <c r="BH344"/>
      <c r="BI344"/>
    </row>
    <row r="345" spans="1:61" s="64" customFormat="1" ht="30" x14ac:dyDescent="0.25">
      <c r="A345" s="66" t="s">
        <v>24</v>
      </c>
      <c r="B345" s="66" t="s">
        <v>245</v>
      </c>
      <c r="C345" s="60" t="s">
        <v>39</v>
      </c>
      <c r="D345" s="67" t="s">
        <v>246</v>
      </c>
      <c r="E345" s="67" t="s">
        <v>37</v>
      </c>
      <c r="F345" s="67" t="s">
        <v>12</v>
      </c>
      <c r="G345" s="72" t="s">
        <v>26</v>
      </c>
      <c r="H345" s="67" t="s">
        <v>209</v>
      </c>
      <c r="I345" s="67"/>
      <c r="J345"/>
      <c r="K345"/>
      <c r="L345"/>
      <c r="M345"/>
      <c r="N345"/>
      <c r="O345"/>
      <c r="P345"/>
      <c r="Q345"/>
      <c r="R345"/>
      <c r="S345"/>
      <c r="T345"/>
      <c r="U345"/>
      <c r="V345"/>
      <c r="W345"/>
      <c r="X345"/>
      <c r="Y345"/>
      <c r="Z345"/>
      <c r="AA345"/>
      <c r="AB345"/>
      <c r="AC345"/>
      <c r="AD345"/>
      <c r="AE345"/>
      <c r="AF345"/>
      <c r="AG345"/>
      <c r="AH345"/>
      <c r="AI345"/>
      <c r="AJ345"/>
      <c r="AK345"/>
      <c r="AL345"/>
      <c r="AM345"/>
      <c r="AN345"/>
      <c r="AO345"/>
      <c r="AP345"/>
      <c r="AQ345"/>
      <c r="AR345"/>
      <c r="AS345"/>
      <c r="AT345"/>
      <c r="AU345"/>
      <c r="AV345"/>
      <c r="AW345"/>
      <c r="AX345"/>
      <c r="AY345"/>
      <c r="AZ345"/>
      <c r="BA345"/>
      <c r="BB345"/>
      <c r="BC345"/>
      <c r="BD345"/>
      <c r="BE345"/>
      <c r="BF345"/>
      <c r="BG345"/>
      <c r="BH345"/>
      <c r="BI345"/>
    </row>
    <row r="346" spans="1:61" ht="75" x14ac:dyDescent="0.25">
      <c r="A346" s="1" t="s">
        <v>8</v>
      </c>
      <c r="B346" s="1" t="s">
        <v>247</v>
      </c>
      <c r="C346" s="1"/>
      <c r="D346" s="6" t="s">
        <v>248</v>
      </c>
      <c r="E346" s="6" t="s">
        <v>249</v>
      </c>
      <c r="F346" s="6" t="s">
        <v>250</v>
      </c>
      <c r="G346" s="7">
        <v>38</v>
      </c>
      <c r="H346" s="6" t="s">
        <v>63</v>
      </c>
      <c r="I346" s="6" t="s">
        <v>251</v>
      </c>
    </row>
    <row r="347" spans="1:61" s="64" customFormat="1" ht="75" x14ac:dyDescent="0.25">
      <c r="A347" s="60" t="s">
        <v>24</v>
      </c>
      <c r="B347" s="60" t="s">
        <v>247</v>
      </c>
      <c r="C347" s="53" t="s">
        <v>25</v>
      </c>
      <c r="D347" s="62" t="s">
        <v>248</v>
      </c>
      <c r="E347" s="62" t="s">
        <v>249</v>
      </c>
      <c r="F347" s="62" t="s">
        <v>250</v>
      </c>
      <c r="G347" s="63" t="s">
        <v>26</v>
      </c>
      <c r="H347" s="62" t="s">
        <v>63</v>
      </c>
      <c r="I347" s="62" t="s">
        <v>251</v>
      </c>
      <c r="J347"/>
      <c r="K347"/>
      <c r="L347"/>
      <c r="M347"/>
      <c r="N347"/>
      <c r="O347"/>
      <c r="P347"/>
      <c r="Q347"/>
      <c r="R347"/>
      <c r="S347"/>
      <c r="T347"/>
      <c r="U347"/>
      <c r="V347"/>
      <c r="W347"/>
      <c r="X347"/>
      <c r="Y347"/>
      <c r="Z347"/>
      <c r="AA347"/>
      <c r="AB347"/>
      <c r="AC347"/>
      <c r="AD347"/>
      <c r="AE347"/>
      <c r="AF347"/>
      <c r="AG347"/>
      <c r="AH347"/>
      <c r="AI347"/>
      <c r="AJ347"/>
      <c r="AK347"/>
      <c r="AL347"/>
      <c r="AM347"/>
      <c r="AN347"/>
      <c r="AO347"/>
      <c r="AP347"/>
      <c r="AQ347"/>
      <c r="AR347"/>
      <c r="AS347"/>
      <c r="AT347"/>
      <c r="AU347"/>
      <c r="AV347"/>
      <c r="AW347"/>
      <c r="AX347"/>
      <c r="AY347"/>
      <c r="AZ347"/>
      <c r="BA347"/>
      <c r="BB347"/>
      <c r="BC347"/>
      <c r="BD347"/>
      <c r="BE347"/>
      <c r="BF347"/>
      <c r="BG347"/>
      <c r="BH347"/>
      <c r="BI347"/>
    </row>
    <row r="348" spans="1:61" s="64" customFormat="1" ht="75" x14ac:dyDescent="0.25">
      <c r="A348" s="60" t="s">
        <v>24</v>
      </c>
      <c r="B348" s="60" t="s">
        <v>247</v>
      </c>
      <c r="C348" s="53" t="s">
        <v>27</v>
      </c>
      <c r="D348" s="62" t="s">
        <v>248</v>
      </c>
      <c r="E348" s="62" t="s">
        <v>249</v>
      </c>
      <c r="F348" s="62" t="s">
        <v>250</v>
      </c>
      <c r="G348" s="63" t="s">
        <v>26</v>
      </c>
      <c r="H348" s="62" t="s">
        <v>63</v>
      </c>
      <c r="I348" s="62" t="s">
        <v>251</v>
      </c>
      <c r="J348"/>
      <c r="K348"/>
      <c r="L348"/>
      <c r="M348"/>
      <c r="N348"/>
      <c r="O348"/>
      <c r="P348"/>
      <c r="Q348"/>
      <c r="R348"/>
      <c r="S348"/>
      <c r="T348"/>
      <c r="U348"/>
      <c r="V348"/>
      <c r="W348"/>
      <c r="X348"/>
      <c r="Y348"/>
      <c r="Z348"/>
      <c r="AA348"/>
      <c r="AB348"/>
      <c r="AC348"/>
      <c r="AD348"/>
      <c r="AE348"/>
      <c r="AF348"/>
      <c r="AG348"/>
      <c r="AH348"/>
      <c r="AI348"/>
      <c r="AJ348"/>
      <c r="AK348"/>
      <c r="AL348"/>
      <c r="AM348"/>
      <c r="AN348"/>
      <c r="AO348"/>
      <c r="AP348"/>
      <c r="AQ348"/>
      <c r="AR348"/>
      <c r="AS348"/>
      <c r="AT348"/>
      <c r="AU348"/>
      <c r="AV348"/>
      <c r="AW348"/>
      <c r="AX348"/>
      <c r="AY348"/>
      <c r="AZ348"/>
      <c r="BA348"/>
      <c r="BB348"/>
      <c r="BC348"/>
      <c r="BD348"/>
      <c r="BE348"/>
      <c r="BF348"/>
      <c r="BG348"/>
      <c r="BH348"/>
      <c r="BI348"/>
    </row>
    <row r="349" spans="1:61" ht="30" x14ac:dyDescent="0.25">
      <c r="A349" s="1" t="s">
        <v>8</v>
      </c>
      <c r="B349" s="1" t="s">
        <v>252</v>
      </c>
      <c r="C349" s="1" t="s">
        <v>35</v>
      </c>
      <c r="D349" s="6" t="s">
        <v>253</v>
      </c>
      <c r="E349" s="6" t="s">
        <v>37</v>
      </c>
      <c r="F349" s="6" t="s">
        <v>250</v>
      </c>
      <c r="G349" s="7">
        <v>81</v>
      </c>
      <c r="H349" s="6" t="s">
        <v>63</v>
      </c>
      <c r="I349" s="6" t="s">
        <v>253</v>
      </c>
    </row>
    <row r="350" spans="1:61" s="64" customFormat="1" ht="30" x14ac:dyDescent="0.25">
      <c r="A350" s="60" t="s">
        <v>24</v>
      </c>
      <c r="B350" s="60" t="s">
        <v>252</v>
      </c>
      <c r="C350" s="60" t="s">
        <v>38</v>
      </c>
      <c r="D350" s="62" t="s">
        <v>253</v>
      </c>
      <c r="E350" s="62" t="s">
        <v>37</v>
      </c>
      <c r="F350" s="62" t="s">
        <v>250</v>
      </c>
      <c r="G350" s="63" t="s">
        <v>26</v>
      </c>
      <c r="H350" s="62" t="s">
        <v>63</v>
      </c>
      <c r="I350" s="62" t="s">
        <v>253</v>
      </c>
      <c r="J350"/>
      <c r="K350"/>
      <c r="L350"/>
      <c r="M350"/>
      <c r="N350"/>
      <c r="O350"/>
      <c r="P350"/>
      <c r="Q350"/>
      <c r="R350"/>
      <c r="S350"/>
      <c r="T350"/>
      <c r="U350"/>
      <c r="V350"/>
      <c r="W350"/>
      <c r="X350"/>
      <c r="Y350"/>
      <c r="Z350"/>
      <c r="AA350"/>
      <c r="AB350"/>
      <c r="AC350"/>
      <c r="AD350"/>
      <c r="AE350"/>
      <c r="AF350"/>
      <c r="AG350"/>
      <c r="AH350"/>
      <c r="AI350"/>
      <c r="AJ350"/>
      <c r="AK350"/>
      <c r="AL350"/>
      <c r="AM350"/>
      <c r="AN350"/>
      <c r="AO350"/>
      <c r="AP350"/>
      <c r="AQ350"/>
      <c r="AR350"/>
      <c r="AS350"/>
      <c r="AT350"/>
      <c r="AU350"/>
      <c r="AV350"/>
      <c r="AW350"/>
      <c r="AX350"/>
      <c r="AY350"/>
      <c r="AZ350"/>
      <c r="BA350"/>
      <c r="BB350"/>
      <c r="BC350"/>
      <c r="BD350"/>
      <c r="BE350"/>
      <c r="BF350"/>
      <c r="BG350"/>
      <c r="BH350"/>
      <c r="BI350"/>
    </row>
    <row r="351" spans="1:61" s="64" customFormat="1" ht="30" x14ac:dyDescent="0.25">
      <c r="A351" s="60" t="s">
        <v>24</v>
      </c>
      <c r="B351" s="60" t="s">
        <v>252</v>
      </c>
      <c r="C351" s="60" t="s">
        <v>39</v>
      </c>
      <c r="D351" s="62" t="s">
        <v>253</v>
      </c>
      <c r="E351" s="62" t="s">
        <v>37</v>
      </c>
      <c r="F351" s="62" t="s">
        <v>250</v>
      </c>
      <c r="G351" s="63" t="s">
        <v>26</v>
      </c>
      <c r="H351" s="62" t="s">
        <v>63</v>
      </c>
      <c r="I351" s="62" t="s">
        <v>253</v>
      </c>
      <c r="J351"/>
      <c r="K351"/>
      <c r="L351"/>
      <c r="M351"/>
      <c r="N351"/>
      <c r="O351"/>
      <c r="P351"/>
      <c r="Q351"/>
      <c r="R351"/>
      <c r="S351"/>
      <c r="T351"/>
      <c r="U351"/>
      <c r="V351"/>
      <c r="W351"/>
      <c r="X351"/>
      <c r="Y351"/>
      <c r="Z351"/>
      <c r="AA351"/>
      <c r="AB351"/>
      <c r="AC351"/>
      <c r="AD351"/>
      <c r="AE351"/>
      <c r="AF351"/>
      <c r="AG351"/>
      <c r="AH351"/>
      <c r="AI351"/>
      <c r="AJ351"/>
      <c r="AK351"/>
      <c r="AL351"/>
      <c r="AM351"/>
      <c r="AN351"/>
      <c r="AO351"/>
      <c r="AP351"/>
      <c r="AQ351"/>
      <c r="AR351"/>
      <c r="AS351"/>
      <c r="AT351"/>
      <c r="AU351"/>
      <c r="AV351"/>
      <c r="AW351"/>
      <c r="AX351"/>
      <c r="AY351"/>
      <c r="AZ351"/>
      <c r="BA351"/>
      <c r="BB351"/>
      <c r="BC351"/>
      <c r="BD351"/>
      <c r="BE351"/>
      <c r="BF351"/>
      <c r="BG351"/>
      <c r="BH351"/>
      <c r="BI351"/>
    </row>
    <row r="352" spans="1:61" ht="45" x14ac:dyDescent="0.25">
      <c r="A352" s="1" t="s">
        <v>8</v>
      </c>
      <c r="B352" s="1" t="s">
        <v>252</v>
      </c>
      <c r="C352" s="1"/>
      <c r="D352" s="6" t="s">
        <v>253</v>
      </c>
      <c r="E352" s="6" t="s">
        <v>34</v>
      </c>
      <c r="F352" s="6" t="s">
        <v>250</v>
      </c>
      <c r="G352" s="7">
        <v>63</v>
      </c>
      <c r="H352" s="6" t="s">
        <v>63</v>
      </c>
      <c r="I352" s="6" t="s">
        <v>253</v>
      </c>
    </row>
    <row r="353" spans="1:61" s="64" customFormat="1" ht="45" x14ac:dyDescent="0.25">
      <c r="A353" s="60" t="s">
        <v>24</v>
      </c>
      <c r="B353" s="60" t="s">
        <v>252</v>
      </c>
      <c r="C353" s="60" t="s">
        <v>25</v>
      </c>
      <c r="D353" s="62" t="s">
        <v>253</v>
      </c>
      <c r="E353" s="62" t="s">
        <v>34</v>
      </c>
      <c r="F353" s="62" t="s">
        <v>250</v>
      </c>
      <c r="G353" s="63" t="s">
        <v>26</v>
      </c>
      <c r="H353" s="62" t="s">
        <v>63</v>
      </c>
      <c r="I353" s="62" t="s">
        <v>253</v>
      </c>
      <c r="J353"/>
      <c r="K353"/>
      <c r="L353"/>
      <c r="M353"/>
      <c r="N353"/>
      <c r="O353"/>
      <c r="P353"/>
      <c r="Q353"/>
      <c r="R353"/>
      <c r="S353"/>
      <c r="T353"/>
      <c r="U353"/>
      <c r="V353"/>
      <c r="W353"/>
      <c r="X353"/>
      <c r="Y353"/>
      <c r="Z353"/>
      <c r="AA353"/>
      <c r="AB353"/>
      <c r="AC353"/>
      <c r="AD353"/>
      <c r="AE353"/>
      <c r="AF353"/>
      <c r="AG353"/>
      <c r="AH353"/>
      <c r="AI353"/>
      <c r="AJ353"/>
      <c r="AK353"/>
      <c r="AL353"/>
      <c r="AM353"/>
      <c r="AN353"/>
      <c r="AO353"/>
      <c r="AP353"/>
      <c r="AQ353"/>
      <c r="AR353"/>
      <c r="AS353"/>
      <c r="AT353"/>
      <c r="AU353"/>
      <c r="AV353"/>
      <c r="AW353"/>
      <c r="AX353"/>
      <c r="AY353"/>
      <c r="AZ353"/>
      <c r="BA353"/>
      <c r="BB353"/>
      <c r="BC353"/>
      <c r="BD353"/>
      <c r="BE353"/>
      <c r="BF353"/>
      <c r="BG353"/>
      <c r="BH353"/>
      <c r="BI353"/>
    </row>
    <row r="354" spans="1:61" s="64" customFormat="1" ht="45" x14ac:dyDescent="0.25">
      <c r="A354" s="60" t="s">
        <v>24</v>
      </c>
      <c r="B354" s="60" t="s">
        <v>252</v>
      </c>
      <c r="C354" s="60" t="s">
        <v>27</v>
      </c>
      <c r="D354" s="62" t="s">
        <v>253</v>
      </c>
      <c r="E354" s="62" t="s">
        <v>34</v>
      </c>
      <c r="F354" s="62" t="s">
        <v>250</v>
      </c>
      <c r="G354" s="63" t="s">
        <v>26</v>
      </c>
      <c r="H354" s="62" t="s">
        <v>63</v>
      </c>
      <c r="I354" s="62" t="s">
        <v>253</v>
      </c>
      <c r="J354"/>
      <c r="K354"/>
      <c r="L354"/>
      <c r="M354"/>
      <c r="N354"/>
      <c r="O354"/>
      <c r="P354"/>
      <c r="Q354"/>
      <c r="R354"/>
      <c r="S354"/>
      <c r="T354"/>
      <c r="U354"/>
      <c r="V354"/>
      <c r="W354"/>
      <c r="X354"/>
      <c r="Y354"/>
      <c r="Z354"/>
      <c r="AA354"/>
      <c r="AB354"/>
      <c r="AC354"/>
      <c r="AD354"/>
      <c r="AE354"/>
      <c r="AF354"/>
      <c r="AG354"/>
      <c r="AH354"/>
      <c r="AI354"/>
      <c r="AJ354"/>
      <c r="AK354"/>
      <c r="AL354"/>
      <c r="AM354"/>
      <c r="AN354"/>
      <c r="AO354"/>
      <c r="AP354"/>
      <c r="AQ354"/>
      <c r="AR354"/>
      <c r="AS354"/>
      <c r="AT354"/>
      <c r="AU354"/>
      <c r="AV354"/>
      <c r="AW354"/>
      <c r="AX354"/>
      <c r="AY354"/>
      <c r="AZ354"/>
      <c r="BA354"/>
      <c r="BB354"/>
      <c r="BC354"/>
      <c r="BD354"/>
      <c r="BE354"/>
      <c r="BF354"/>
      <c r="BG354"/>
      <c r="BH354"/>
      <c r="BI354"/>
    </row>
    <row r="355" spans="1:61" ht="60" x14ac:dyDescent="0.25">
      <c r="A355" s="1" t="s">
        <v>8</v>
      </c>
      <c r="B355" s="1" t="s">
        <v>252</v>
      </c>
      <c r="C355" s="1" t="s">
        <v>87</v>
      </c>
      <c r="D355" s="8" t="s">
        <v>253</v>
      </c>
      <c r="E355" s="8" t="s">
        <v>89</v>
      </c>
      <c r="F355" s="6" t="s">
        <v>250</v>
      </c>
      <c r="G355" s="7">
        <v>38</v>
      </c>
      <c r="H355" s="6" t="s">
        <v>63</v>
      </c>
      <c r="I355" s="6" t="s">
        <v>254</v>
      </c>
    </row>
    <row r="356" spans="1:61" s="64" customFormat="1" ht="60" x14ac:dyDescent="0.25">
      <c r="A356" s="60" t="s">
        <v>24</v>
      </c>
      <c r="B356" s="60" t="s">
        <v>252</v>
      </c>
      <c r="C356" s="60" t="s">
        <v>90</v>
      </c>
      <c r="D356" s="69" t="s">
        <v>253</v>
      </c>
      <c r="E356" s="69" t="s">
        <v>89</v>
      </c>
      <c r="F356" s="62" t="s">
        <v>250</v>
      </c>
      <c r="G356" s="63" t="s">
        <v>26</v>
      </c>
      <c r="H356" s="62" t="s">
        <v>63</v>
      </c>
      <c r="I356" s="62" t="s">
        <v>254</v>
      </c>
      <c r="J356"/>
      <c r="K356"/>
      <c r="L356"/>
      <c r="M356"/>
      <c r="N356"/>
      <c r="O356"/>
      <c r="P356"/>
      <c r="Q356"/>
      <c r="R356"/>
      <c r="S356"/>
      <c r="T356"/>
      <c r="U356"/>
      <c r="V356"/>
      <c r="W356"/>
      <c r="X356"/>
      <c r="Y356"/>
      <c r="Z356"/>
      <c r="AA356"/>
      <c r="AB356"/>
      <c r="AC356"/>
      <c r="AD356"/>
      <c r="AE356"/>
      <c r="AF356"/>
      <c r="AG356"/>
      <c r="AH356"/>
      <c r="AI356"/>
      <c r="AJ356"/>
      <c r="AK356"/>
      <c r="AL356"/>
      <c r="AM356"/>
      <c r="AN356"/>
      <c r="AO356"/>
      <c r="AP356"/>
      <c r="AQ356"/>
      <c r="AR356"/>
      <c r="AS356"/>
      <c r="AT356"/>
      <c r="AU356"/>
      <c r="AV356"/>
      <c r="AW356"/>
      <c r="AX356"/>
      <c r="AY356"/>
      <c r="AZ356"/>
      <c r="BA356"/>
      <c r="BB356"/>
      <c r="BC356"/>
      <c r="BD356"/>
      <c r="BE356"/>
      <c r="BF356"/>
      <c r="BG356"/>
      <c r="BH356"/>
      <c r="BI356"/>
    </row>
    <row r="357" spans="1:61" s="64" customFormat="1" ht="60" x14ac:dyDescent="0.25">
      <c r="A357" s="60" t="s">
        <v>24</v>
      </c>
      <c r="B357" s="60" t="s">
        <v>252</v>
      </c>
      <c r="C357" s="60" t="s">
        <v>91</v>
      </c>
      <c r="D357" s="69" t="s">
        <v>253</v>
      </c>
      <c r="E357" s="69" t="s">
        <v>89</v>
      </c>
      <c r="F357" s="62" t="s">
        <v>250</v>
      </c>
      <c r="G357" s="63" t="s">
        <v>26</v>
      </c>
      <c r="H357" s="62" t="s">
        <v>63</v>
      </c>
      <c r="I357" s="62" t="s">
        <v>254</v>
      </c>
      <c r="J357"/>
      <c r="K357"/>
      <c r="L357"/>
      <c r="M357"/>
      <c r="N357"/>
      <c r="O357"/>
      <c r="P357"/>
      <c r="Q357"/>
      <c r="R357"/>
      <c r="S357"/>
      <c r="T357"/>
      <c r="U357"/>
      <c r="V357"/>
      <c r="W357"/>
      <c r="X357"/>
      <c r="Y357"/>
      <c r="Z357"/>
      <c r="AA357"/>
      <c r="AB357"/>
      <c r="AC357"/>
      <c r="AD357"/>
      <c r="AE357"/>
      <c r="AF357"/>
      <c r="AG357"/>
      <c r="AH357"/>
      <c r="AI357"/>
      <c r="AJ357"/>
      <c r="AK357"/>
      <c r="AL357"/>
      <c r="AM357"/>
      <c r="AN357"/>
      <c r="AO357"/>
      <c r="AP357"/>
      <c r="AQ357"/>
      <c r="AR357"/>
      <c r="AS357"/>
      <c r="AT357"/>
      <c r="AU357"/>
      <c r="AV357"/>
      <c r="AW357"/>
      <c r="AX357"/>
      <c r="AY357"/>
      <c r="AZ357"/>
      <c r="BA357"/>
      <c r="BB357"/>
      <c r="BC357"/>
      <c r="BD357"/>
      <c r="BE357"/>
      <c r="BF357"/>
      <c r="BG357"/>
      <c r="BH357"/>
      <c r="BI357"/>
    </row>
    <row r="358" spans="1:61" ht="45" x14ac:dyDescent="0.25">
      <c r="A358" s="1" t="s">
        <v>8</v>
      </c>
      <c r="B358" s="1" t="s">
        <v>255</v>
      </c>
      <c r="C358" s="1"/>
      <c r="D358" s="6" t="s">
        <v>256</v>
      </c>
      <c r="E358" s="6" t="s">
        <v>11</v>
      </c>
      <c r="F358" s="6" t="s">
        <v>257</v>
      </c>
      <c r="G358" s="7">
        <v>910</v>
      </c>
      <c r="H358" s="6" t="s">
        <v>42</v>
      </c>
      <c r="I358" s="6"/>
    </row>
    <row r="359" spans="1:61" s="64" customFormat="1" ht="45" x14ac:dyDescent="0.25">
      <c r="A359" s="60" t="s">
        <v>24</v>
      </c>
      <c r="B359" s="60" t="s">
        <v>255</v>
      </c>
      <c r="C359" s="53" t="s">
        <v>25</v>
      </c>
      <c r="D359" s="62" t="s">
        <v>256</v>
      </c>
      <c r="E359" s="62" t="s">
        <v>11</v>
      </c>
      <c r="F359" s="62" t="s">
        <v>257</v>
      </c>
      <c r="G359" s="63" t="s">
        <v>26</v>
      </c>
      <c r="H359" s="62" t="s">
        <v>42</v>
      </c>
      <c r="I359" s="62"/>
      <c r="J359"/>
      <c r="K359"/>
      <c r="L359"/>
      <c r="M359"/>
      <c r="N359"/>
      <c r="O359"/>
      <c r="P359"/>
      <c r="Q359"/>
      <c r="R359"/>
      <c r="S359"/>
      <c r="T359"/>
      <c r="U359"/>
      <c r="V359"/>
      <c r="W359"/>
      <c r="X359"/>
      <c r="Y359"/>
      <c r="Z359"/>
      <c r="AA359"/>
      <c r="AB359"/>
      <c r="AC359"/>
      <c r="AD359"/>
      <c r="AE359"/>
      <c r="AF359"/>
      <c r="AG359"/>
      <c r="AH359"/>
      <c r="AI359"/>
      <c r="AJ359"/>
      <c r="AK359"/>
      <c r="AL359"/>
      <c r="AM359"/>
      <c r="AN359"/>
      <c r="AO359"/>
      <c r="AP359"/>
      <c r="AQ359"/>
      <c r="AR359"/>
      <c r="AS359"/>
      <c r="AT359"/>
      <c r="AU359"/>
      <c r="AV359"/>
      <c r="AW359"/>
      <c r="AX359"/>
      <c r="AY359"/>
      <c r="AZ359"/>
      <c r="BA359"/>
      <c r="BB359"/>
      <c r="BC359"/>
      <c r="BD359"/>
      <c r="BE359"/>
      <c r="BF359"/>
      <c r="BG359"/>
      <c r="BH359"/>
      <c r="BI359"/>
    </row>
    <row r="360" spans="1:61" s="64" customFormat="1" ht="45" x14ac:dyDescent="0.25">
      <c r="A360" s="60" t="s">
        <v>24</v>
      </c>
      <c r="B360" s="60" t="s">
        <v>255</v>
      </c>
      <c r="C360" s="53" t="s">
        <v>27</v>
      </c>
      <c r="D360" s="62" t="s">
        <v>256</v>
      </c>
      <c r="E360" s="62" t="s">
        <v>11</v>
      </c>
      <c r="F360" s="62" t="s">
        <v>257</v>
      </c>
      <c r="G360" s="63" t="s">
        <v>26</v>
      </c>
      <c r="H360" s="62" t="s">
        <v>42</v>
      </c>
      <c r="I360" s="62"/>
      <c r="J360"/>
      <c r="K360"/>
      <c r="L360"/>
      <c r="M360"/>
      <c r="N360"/>
      <c r="O360"/>
      <c r="P360"/>
      <c r="Q360"/>
      <c r="R360"/>
      <c r="S360"/>
      <c r="T360"/>
      <c r="U360"/>
      <c r="V360"/>
      <c r="W360"/>
      <c r="X360"/>
      <c r="Y360"/>
      <c r="Z360"/>
      <c r="AA360"/>
      <c r="AB360"/>
      <c r="AC360"/>
      <c r="AD360"/>
      <c r="AE360"/>
      <c r="AF360"/>
      <c r="AG360"/>
      <c r="AH360"/>
      <c r="AI360"/>
      <c r="AJ360"/>
      <c r="AK360"/>
      <c r="AL360"/>
      <c r="AM360"/>
      <c r="AN360"/>
      <c r="AO360"/>
      <c r="AP360"/>
      <c r="AQ360"/>
      <c r="AR360"/>
      <c r="AS360"/>
      <c r="AT360"/>
      <c r="AU360"/>
      <c r="AV360"/>
      <c r="AW360"/>
      <c r="AX360"/>
      <c r="AY360"/>
      <c r="AZ360"/>
      <c r="BA360"/>
      <c r="BB360"/>
      <c r="BC360"/>
      <c r="BD360"/>
      <c r="BE360"/>
      <c r="BF360"/>
      <c r="BG360"/>
      <c r="BH360"/>
      <c r="BI360"/>
    </row>
    <row r="361" spans="1:61" ht="30" x14ac:dyDescent="0.25">
      <c r="A361" s="1" t="s">
        <v>8</v>
      </c>
      <c r="B361" s="1" t="s">
        <v>258</v>
      </c>
      <c r="C361" s="1"/>
      <c r="D361" s="6" t="s">
        <v>259</v>
      </c>
      <c r="E361" s="6" t="s">
        <v>260</v>
      </c>
      <c r="F361" s="6" t="s">
        <v>12</v>
      </c>
      <c r="G361" s="7">
        <v>130</v>
      </c>
      <c r="H361" s="6" t="s">
        <v>13</v>
      </c>
      <c r="I361" s="6" t="s">
        <v>32</v>
      </c>
    </row>
    <row r="362" spans="1:61" s="64" customFormat="1" ht="30" x14ac:dyDescent="0.25">
      <c r="A362" s="60" t="s">
        <v>24</v>
      </c>
      <c r="B362" s="60" t="s">
        <v>258</v>
      </c>
      <c r="C362" s="53" t="s">
        <v>25</v>
      </c>
      <c r="D362" s="62" t="s">
        <v>259</v>
      </c>
      <c r="E362" s="62" t="s">
        <v>260</v>
      </c>
      <c r="F362" s="62" t="s">
        <v>12</v>
      </c>
      <c r="G362" s="63" t="s">
        <v>26</v>
      </c>
      <c r="H362" s="62" t="s">
        <v>13</v>
      </c>
      <c r="I362" s="62" t="s">
        <v>32</v>
      </c>
      <c r="J362"/>
      <c r="K362"/>
      <c r="L362"/>
      <c r="M362"/>
      <c r="N362"/>
      <c r="O362"/>
      <c r="P362"/>
      <c r="Q362"/>
      <c r="R362"/>
      <c r="S362"/>
      <c r="T362"/>
      <c r="U362"/>
      <c r="V362"/>
      <c r="W362"/>
      <c r="X362"/>
      <c r="Y362"/>
      <c r="Z362"/>
      <c r="AA362"/>
      <c r="AB362"/>
      <c r="AC362"/>
      <c r="AD362"/>
      <c r="AE362"/>
      <c r="AF362"/>
      <c r="AG362"/>
      <c r="AH362"/>
      <c r="AI362"/>
      <c r="AJ362"/>
      <c r="AK362"/>
      <c r="AL362"/>
      <c r="AM362"/>
      <c r="AN362"/>
      <c r="AO362"/>
      <c r="AP362"/>
      <c r="AQ362"/>
      <c r="AR362"/>
      <c r="AS362"/>
      <c r="AT362"/>
      <c r="AU362"/>
      <c r="AV362"/>
      <c r="AW362"/>
      <c r="AX362"/>
      <c r="AY362"/>
      <c r="AZ362"/>
      <c r="BA362"/>
      <c r="BB362"/>
      <c r="BC362"/>
      <c r="BD362"/>
      <c r="BE362"/>
      <c r="BF362"/>
      <c r="BG362"/>
      <c r="BH362"/>
      <c r="BI362"/>
    </row>
    <row r="363" spans="1:61" s="64" customFormat="1" ht="30" x14ac:dyDescent="0.25">
      <c r="A363" s="60" t="s">
        <v>24</v>
      </c>
      <c r="B363" s="60" t="s">
        <v>258</v>
      </c>
      <c r="C363" s="53" t="s">
        <v>27</v>
      </c>
      <c r="D363" s="62" t="s">
        <v>259</v>
      </c>
      <c r="E363" s="62" t="s">
        <v>260</v>
      </c>
      <c r="F363" s="62" t="s">
        <v>12</v>
      </c>
      <c r="G363" s="63" t="s">
        <v>26</v>
      </c>
      <c r="H363" s="62" t="s">
        <v>13</v>
      </c>
      <c r="I363" s="62" t="s">
        <v>32</v>
      </c>
      <c r="J363"/>
      <c r="K363"/>
      <c r="L363"/>
      <c r="M363"/>
      <c r="N363"/>
      <c r="O363"/>
      <c r="P363"/>
      <c r="Q363"/>
      <c r="R363"/>
      <c r="S363"/>
      <c r="T363"/>
      <c r="U363"/>
      <c r="V363"/>
      <c r="W363"/>
      <c r="X363"/>
      <c r="Y363"/>
      <c r="Z363"/>
      <c r="AA363"/>
      <c r="AB363"/>
      <c r="AC363"/>
      <c r="AD363"/>
      <c r="AE363"/>
      <c r="AF363"/>
      <c r="AG363"/>
      <c r="AH363"/>
      <c r="AI363"/>
      <c r="AJ363"/>
      <c r="AK363"/>
      <c r="AL363"/>
      <c r="AM363"/>
      <c r="AN363"/>
      <c r="AO363"/>
      <c r="AP363"/>
      <c r="AQ363"/>
      <c r="AR363"/>
      <c r="AS363"/>
      <c r="AT363"/>
      <c r="AU363"/>
      <c r="AV363"/>
      <c r="AW363"/>
      <c r="AX363"/>
      <c r="AY363"/>
      <c r="AZ363"/>
      <c r="BA363"/>
      <c r="BB363"/>
      <c r="BC363"/>
      <c r="BD363"/>
      <c r="BE363"/>
      <c r="BF363"/>
      <c r="BG363"/>
      <c r="BH363"/>
      <c r="BI363"/>
    </row>
    <row r="364" spans="1:61" x14ac:dyDescent="0.25">
      <c r="A364" s="1" t="s">
        <v>8</v>
      </c>
      <c r="B364" s="1" t="s">
        <v>261</v>
      </c>
      <c r="C364" s="1" t="s">
        <v>262</v>
      </c>
      <c r="D364" s="6" t="s">
        <v>263</v>
      </c>
      <c r="E364" s="6" t="s">
        <v>264</v>
      </c>
      <c r="F364" s="6" t="s">
        <v>12</v>
      </c>
      <c r="G364" s="7">
        <v>154</v>
      </c>
      <c r="H364" s="6" t="s">
        <v>13</v>
      </c>
      <c r="I364" s="6" t="s">
        <v>263</v>
      </c>
    </row>
    <row r="365" spans="1:61" s="64" customFormat="1" ht="30" x14ac:dyDescent="0.25">
      <c r="A365" s="60" t="s">
        <v>24</v>
      </c>
      <c r="B365" s="60" t="s">
        <v>261</v>
      </c>
      <c r="C365" s="60" t="s">
        <v>265</v>
      </c>
      <c r="D365" s="62" t="s">
        <v>263</v>
      </c>
      <c r="E365" s="62" t="s">
        <v>264</v>
      </c>
      <c r="F365" s="62" t="s">
        <v>12</v>
      </c>
      <c r="G365" s="63" t="s">
        <v>26</v>
      </c>
      <c r="H365" s="62" t="s">
        <v>13</v>
      </c>
      <c r="I365" s="62" t="s">
        <v>263</v>
      </c>
      <c r="J365"/>
      <c r="K365"/>
      <c r="L365"/>
      <c r="M365"/>
      <c r="N365"/>
      <c r="O365"/>
      <c r="P365"/>
      <c r="Q365"/>
      <c r="R365"/>
      <c r="S365"/>
      <c r="T365"/>
      <c r="U365"/>
      <c r="V365"/>
      <c r="W365"/>
      <c r="X365"/>
      <c r="Y365"/>
      <c r="Z365"/>
      <c r="AA365"/>
      <c r="AB365"/>
      <c r="AC365"/>
      <c r="AD365"/>
      <c r="AE365"/>
      <c r="AF365"/>
      <c r="AG365"/>
      <c r="AH365"/>
      <c r="AI365"/>
      <c r="AJ365"/>
      <c r="AK365"/>
      <c r="AL365"/>
      <c r="AM365"/>
      <c r="AN365"/>
      <c r="AO365"/>
      <c r="AP365"/>
      <c r="AQ365"/>
      <c r="AR365"/>
      <c r="AS365"/>
      <c r="AT365"/>
      <c r="AU365"/>
      <c r="AV365"/>
      <c r="AW365"/>
      <c r="AX365"/>
      <c r="AY365"/>
      <c r="AZ365"/>
      <c r="BA365"/>
      <c r="BB365"/>
      <c r="BC365"/>
      <c r="BD365"/>
      <c r="BE365"/>
      <c r="BF365"/>
      <c r="BG365"/>
      <c r="BH365"/>
      <c r="BI365"/>
    </row>
    <row r="366" spans="1:61" s="64" customFormat="1" ht="30" x14ac:dyDescent="0.25">
      <c r="A366" s="60" t="s">
        <v>24</v>
      </c>
      <c r="B366" s="60" t="s">
        <v>261</v>
      </c>
      <c r="C366" s="60" t="s">
        <v>266</v>
      </c>
      <c r="D366" s="62" t="s">
        <v>263</v>
      </c>
      <c r="E366" s="62" t="s">
        <v>264</v>
      </c>
      <c r="F366" s="62" t="s">
        <v>12</v>
      </c>
      <c r="G366" s="63" t="s">
        <v>26</v>
      </c>
      <c r="H366" s="62" t="s">
        <v>13</v>
      </c>
      <c r="I366" s="62" t="s">
        <v>263</v>
      </c>
      <c r="J366"/>
      <c r="K366"/>
      <c r="L366"/>
      <c r="M366"/>
      <c r="N366"/>
      <c r="O366"/>
      <c r="P366"/>
      <c r="Q366"/>
      <c r="R366"/>
      <c r="S366"/>
      <c r="T366"/>
      <c r="U366"/>
      <c r="V366"/>
      <c r="W366"/>
      <c r="X366"/>
      <c r="Y366"/>
      <c r="Z366"/>
      <c r="AA366"/>
      <c r="AB366"/>
      <c r="AC366"/>
      <c r="AD366"/>
      <c r="AE366"/>
      <c r="AF366"/>
      <c r="AG366"/>
      <c r="AH366"/>
      <c r="AI366"/>
      <c r="AJ366"/>
      <c r="AK366"/>
      <c r="AL366"/>
      <c r="AM366"/>
      <c r="AN366"/>
      <c r="AO366"/>
      <c r="AP366"/>
      <c r="AQ366"/>
      <c r="AR366"/>
      <c r="AS366"/>
      <c r="AT366"/>
      <c r="AU366"/>
      <c r="AV366"/>
      <c r="AW366"/>
      <c r="AX366"/>
      <c r="AY366"/>
      <c r="AZ366"/>
      <c r="BA366"/>
      <c r="BB366"/>
      <c r="BC366"/>
      <c r="BD366"/>
      <c r="BE366"/>
      <c r="BF366"/>
      <c r="BG366"/>
      <c r="BH366"/>
      <c r="BI366"/>
    </row>
    <row r="367" spans="1:61" ht="60" x14ac:dyDescent="0.25">
      <c r="A367" s="1" t="s">
        <v>8</v>
      </c>
      <c r="B367" s="1" t="s">
        <v>267</v>
      </c>
      <c r="C367" s="1"/>
      <c r="D367" s="6" t="s">
        <v>268</v>
      </c>
      <c r="E367" s="6" t="s">
        <v>269</v>
      </c>
      <c r="F367" s="6" t="s">
        <v>30</v>
      </c>
      <c r="G367" s="7">
        <v>147</v>
      </c>
      <c r="H367" s="6" t="s">
        <v>13</v>
      </c>
      <c r="I367" s="6"/>
    </row>
    <row r="368" spans="1:61" s="64" customFormat="1" ht="60" x14ac:dyDescent="0.25">
      <c r="A368" s="60" t="s">
        <v>24</v>
      </c>
      <c r="B368" s="60" t="s">
        <v>267</v>
      </c>
      <c r="C368" s="53" t="s">
        <v>25</v>
      </c>
      <c r="D368" s="62" t="s">
        <v>268</v>
      </c>
      <c r="E368" s="62" t="s">
        <v>269</v>
      </c>
      <c r="F368" s="62" t="s">
        <v>30</v>
      </c>
      <c r="G368" s="63" t="s">
        <v>26</v>
      </c>
      <c r="H368" s="62" t="s">
        <v>13</v>
      </c>
      <c r="I368" s="62"/>
      <c r="J368"/>
      <c r="K368"/>
      <c r="L368"/>
      <c r="M368"/>
      <c r="N368"/>
      <c r="O368"/>
      <c r="P368"/>
      <c r="Q368"/>
      <c r="R368"/>
      <c r="S368"/>
      <c r="T368"/>
      <c r="U368"/>
      <c r="V368"/>
      <c r="W368"/>
      <c r="X368"/>
      <c r="Y368"/>
      <c r="Z368"/>
      <c r="AA368"/>
      <c r="AB368"/>
      <c r="AC368"/>
      <c r="AD368"/>
      <c r="AE368"/>
      <c r="AF368"/>
      <c r="AG368"/>
      <c r="AH368"/>
      <c r="AI368"/>
      <c r="AJ368"/>
      <c r="AK368"/>
      <c r="AL368"/>
      <c r="AM368"/>
      <c r="AN368"/>
      <c r="AO368"/>
      <c r="AP368"/>
      <c r="AQ368"/>
      <c r="AR368"/>
      <c r="AS368"/>
      <c r="AT368"/>
      <c r="AU368"/>
      <c r="AV368"/>
      <c r="AW368"/>
      <c r="AX368"/>
      <c r="AY368"/>
      <c r="AZ368"/>
      <c r="BA368"/>
      <c r="BB368"/>
      <c r="BC368"/>
      <c r="BD368"/>
      <c r="BE368"/>
      <c r="BF368"/>
      <c r="BG368"/>
      <c r="BH368"/>
      <c r="BI368"/>
    </row>
    <row r="369" spans="1:61" s="64" customFormat="1" ht="60" x14ac:dyDescent="0.25">
      <c r="A369" s="60" t="s">
        <v>24</v>
      </c>
      <c r="B369" s="60" t="s">
        <v>267</v>
      </c>
      <c r="C369" s="53" t="s">
        <v>27</v>
      </c>
      <c r="D369" s="62" t="s">
        <v>268</v>
      </c>
      <c r="E369" s="62" t="s">
        <v>269</v>
      </c>
      <c r="F369" s="62" t="s">
        <v>30</v>
      </c>
      <c r="G369" s="63" t="s">
        <v>26</v>
      </c>
      <c r="H369" s="62" t="s">
        <v>13</v>
      </c>
      <c r="I369" s="62"/>
      <c r="J369"/>
      <c r="K369"/>
      <c r="L369"/>
      <c r="M369"/>
      <c r="N369"/>
      <c r="O369"/>
      <c r="P369"/>
      <c r="Q369"/>
      <c r="R369"/>
      <c r="S369"/>
      <c r="T369"/>
      <c r="U369"/>
      <c r="V369"/>
      <c r="W369"/>
      <c r="X369"/>
      <c r="Y369"/>
      <c r="Z369"/>
      <c r="AA369"/>
      <c r="AB369"/>
      <c r="AC369"/>
      <c r="AD369"/>
      <c r="AE369"/>
      <c r="AF369"/>
      <c r="AG369"/>
      <c r="AH369"/>
      <c r="AI369"/>
      <c r="AJ369"/>
      <c r="AK369"/>
      <c r="AL369"/>
      <c r="AM369"/>
      <c r="AN369"/>
      <c r="AO369"/>
      <c r="AP369"/>
      <c r="AQ369"/>
      <c r="AR369"/>
      <c r="AS369"/>
      <c r="AT369"/>
      <c r="AU369"/>
      <c r="AV369"/>
      <c r="AW369"/>
      <c r="AX369"/>
      <c r="AY369"/>
      <c r="AZ369"/>
      <c r="BA369"/>
      <c r="BB369"/>
      <c r="BC369"/>
      <c r="BD369"/>
      <c r="BE369"/>
      <c r="BF369"/>
      <c r="BG369"/>
      <c r="BH369"/>
      <c r="BI369"/>
    </row>
    <row r="370" spans="1:61" ht="75" x14ac:dyDescent="0.25">
      <c r="A370" s="1" t="s">
        <v>8</v>
      </c>
      <c r="B370" s="1" t="s">
        <v>270</v>
      </c>
      <c r="C370" s="1"/>
      <c r="D370" s="6" t="s">
        <v>271</v>
      </c>
      <c r="E370" s="6" t="s">
        <v>272</v>
      </c>
      <c r="F370" s="6" t="s">
        <v>250</v>
      </c>
      <c r="G370" s="7">
        <v>30</v>
      </c>
      <c r="H370" s="6" t="s">
        <v>63</v>
      </c>
      <c r="I370" s="6" t="s">
        <v>273</v>
      </c>
    </row>
    <row r="371" spans="1:61" s="64" customFormat="1" ht="75" x14ac:dyDescent="0.25">
      <c r="A371" s="60" t="s">
        <v>24</v>
      </c>
      <c r="B371" s="60" t="s">
        <v>270</v>
      </c>
      <c r="C371" s="53" t="s">
        <v>25</v>
      </c>
      <c r="D371" s="62" t="s">
        <v>271</v>
      </c>
      <c r="E371" s="62" t="s">
        <v>272</v>
      </c>
      <c r="F371" s="62" t="s">
        <v>250</v>
      </c>
      <c r="G371" s="63" t="s">
        <v>26</v>
      </c>
      <c r="H371" s="62" t="s">
        <v>63</v>
      </c>
      <c r="I371" s="62" t="s">
        <v>273</v>
      </c>
      <c r="J371"/>
      <c r="K371"/>
      <c r="L371"/>
      <c r="M371"/>
      <c r="N371"/>
      <c r="O371"/>
      <c r="P371"/>
      <c r="Q371"/>
      <c r="R371"/>
      <c r="S371"/>
      <c r="T371"/>
      <c r="U371"/>
      <c r="V371"/>
      <c r="W371"/>
      <c r="X371"/>
      <c r="Y371"/>
      <c r="Z371"/>
      <c r="AA371"/>
      <c r="AB371"/>
      <c r="AC371"/>
      <c r="AD371"/>
      <c r="AE371"/>
      <c r="AF371"/>
      <c r="AG371"/>
      <c r="AH371"/>
      <c r="AI371"/>
      <c r="AJ371"/>
      <c r="AK371"/>
      <c r="AL371"/>
      <c r="AM371"/>
      <c r="AN371"/>
      <c r="AO371"/>
      <c r="AP371"/>
      <c r="AQ371"/>
      <c r="AR371"/>
      <c r="AS371"/>
      <c r="AT371"/>
      <c r="AU371"/>
      <c r="AV371"/>
      <c r="AW371"/>
      <c r="AX371"/>
      <c r="AY371"/>
      <c r="AZ371"/>
      <c r="BA371"/>
      <c r="BB371"/>
      <c r="BC371"/>
      <c r="BD371"/>
      <c r="BE371"/>
      <c r="BF371"/>
      <c r="BG371"/>
      <c r="BH371"/>
      <c r="BI371"/>
    </row>
    <row r="372" spans="1:61" s="64" customFormat="1" ht="75" x14ac:dyDescent="0.25">
      <c r="A372" s="60" t="s">
        <v>24</v>
      </c>
      <c r="B372" s="60" t="s">
        <v>270</v>
      </c>
      <c r="C372" s="53" t="s">
        <v>27</v>
      </c>
      <c r="D372" s="62" t="s">
        <v>271</v>
      </c>
      <c r="E372" s="62" t="s">
        <v>272</v>
      </c>
      <c r="F372" s="62" t="s">
        <v>250</v>
      </c>
      <c r="G372" s="63" t="s">
        <v>26</v>
      </c>
      <c r="H372" s="62" t="s">
        <v>63</v>
      </c>
      <c r="I372" s="62" t="s">
        <v>273</v>
      </c>
      <c r="J372"/>
      <c r="K372"/>
      <c r="L372"/>
      <c r="M372"/>
      <c r="N372"/>
      <c r="O372"/>
      <c r="P372"/>
      <c r="Q372"/>
      <c r="R372"/>
      <c r="S372"/>
      <c r="T372"/>
      <c r="U372"/>
      <c r="V372"/>
      <c r="W372"/>
      <c r="X372"/>
      <c r="Y372"/>
      <c r="Z372"/>
      <c r="AA372"/>
      <c r="AB372"/>
      <c r="AC372"/>
      <c r="AD372"/>
      <c r="AE372"/>
      <c r="AF372"/>
      <c r="AG372"/>
      <c r="AH372"/>
      <c r="AI372"/>
      <c r="AJ372"/>
      <c r="AK372"/>
      <c r="AL372"/>
      <c r="AM372"/>
      <c r="AN372"/>
      <c r="AO372"/>
      <c r="AP372"/>
      <c r="AQ372"/>
      <c r="AR372"/>
      <c r="AS372"/>
      <c r="AT372"/>
      <c r="AU372"/>
      <c r="AV372"/>
      <c r="AW372"/>
      <c r="AX372"/>
      <c r="AY372"/>
      <c r="AZ372"/>
      <c r="BA372"/>
      <c r="BB372"/>
      <c r="BC372"/>
      <c r="BD372"/>
      <c r="BE372"/>
      <c r="BF372"/>
      <c r="BG372"/>
      <c r="BH372"/>
      <c r="BI372"/>
    </row>
    <row r="373" spans="1:61" x14ac:dyDescent="0.25">
      <c r="A373" s="1" t="s">
        <v>8</v>
      </c>
      <c r="B373" s="1" t="s">
        <v>274</v>
      </c>
      <c r="C373" s="1"/>
      <c r="D373" s="6" t="s">
        <v>275</v>
      </c>
      <c r="E373" s="6" t="s">
        <v>11</v>
      </c>
      <c r="F373" s="6" t="s">
        <v>276</v>
      </c>
      <c r="G373" s="7" t="s">
        <v>277</v>
      </c>
      <c r="H373" s="6" t="s">
        <v>13</v>
      </c>
      <c r="I373" s="6"/>
    </row>
    <row r="374" spans="1:61" ht="60" x14ac:dyDescent="0.25">
      <c r="A374" s="1" t="s">
        <v>8</v>
      </c>
      <c r="B374" s="1" t="s">
        <v>278</v>
      </c>
      <c r="C374" s="1"/>
      <c r="D374" s="6" t="s">
        <v>279</v>
      </c>
      <c r="E374" s="6" t="s">
        <v>280</v>
      </c>
      <c r="F374" s="6" t="s">
        <v>250</v>
      </c>
      <c r="G374" s="7">
        <v>11</v>
      </c>
      <c r="H374" s="6" t="s">
        <v>13</v>
      </c>
      <c r="I374" s="6"/>
    </row>
    <row r="375" spans="1:61" s="64" customFormat="1" ht="60" x14ac:dyDescent="0.25">
      <c r="A375" s="60" t="s">
        <v>24</v>
      </c>
      <c r="B375" s="60" t="s">
        <v>278</v>
      </c>
      <c r="C375" s="53" t="s">
        <v>25</v>
      </c>
      <c r="D375" s="62" t="s">
        <v>279</v>
      </c>
      <c r="E375" s="62" t="s">
        <v>280</v>
      </c>
      <c r="F375" s="62" t="s">
        <v>250</v>
      </c>
      <c r="G375" s="63" t="s">
        <v>26</v>
      </c>
      <c r="H375" s="62" t="s">
        <v>13</v>
      </c>
      <c r="I375" s="62"/>
      <c r="J375"/>
      <c r="K375"/>
      <c r="L375"/>
      <c r="M375"/>
      <c r="N375"/>
      <c r="O375"/>
      <c r="P375"/>
      <c r="Q375"/>
      <c r="R375"/>
      <c r="S375"/>
      <c r="T375"/>
      <c r="U375"/>
      <c r="V375"/>
      <c r="W375"/>
      <c r="X375"/>
      <c r="Y375"/>
      <c r="Z375"/>
      <c r="AA375"/>
      <c r="AB375"/>
      <c r="AC375"/>
      <c r="AD375"/>
      <c r="AE375"/>
      <c r="AF375"/>
      <c r="AG375"/>
      <c r="AH375"/>
      <c r="AI375"/>
      <c r="AJ375"/>
      <c r="AK375"/>
      <c r="AL375"/>
      <c r="AM375"/>
      <c r="AN375"/>
      <c r="AO375"/>
      <c r="AP375"/>
      <c r="AQ375"/>
      <c r="AR375"/>
      <c r="AS375"/>
      <c r="AT375"/>
      <c r="AU375"/>
      <c r="AV375"/>
      <c r="AW375"/>
      <c r="AX375"/>
      <c r="AY375"/>
      <c r="AZ375"/>
      <c r="BA375"/>
      <c r="BB375"/>
      <c r="BC375"/>
      <c r="BD375"/>
      <c r="BE375"/>
      <c r="BF375"/>
      <c r="BG375"/>
      <c r="BH375"/>
      <c r="BI375"/>
    </row>
    <row r="376" spans="1:61" s="64" customFormat="1" ht="60" x14ac:dyDescent="0.25">
      <c r="A376" s="60" t="s">
        <v>24</v>
      </c>
      <c r="B376" s="60" t="s">
        <v>278</v>
      </c>
      <c r="C376" s="53" t="s">
        <v>27</v>
      </c>
      <c r="D376" s="62" t="s">
        <v>279</v>
      </c>
      <c r="E376" s="62" t="s">
        <v>280</v>
      </c>
      <c r="F376" s="62" t="s">
        <v>250</v>
      </c>
      <c r="G376" s="63" t="s">
        <v>26</v>
      </c>
      <c r="H376" s="62" t="s">
        <v>13</v>
      </c>
      <c r="I376" s="62"/>
      <c r="J376"/>
      <c r="K376"/>
      <c r="L376"/>
      <c r="M376"/>
      <c r="N376"/>
      <c r="O376"/>
      <c r="P376"/>
      <c r="Q376"/>
      <c r="R376"/>
      <c r="S376"/>
      <c r="T376"/>
      <c r="U376"/>
      <c r="V376"/>
      <c r="W376"/>
      <c r="X376"/>
      <c r="Y376"/>
      <c r="Z376"/>
      <c r="AA376"/>
      <c r="AB376"/>
      <c r="AC376"/>
      <c r="AD376"/>
      <c r="AE376"/>
      <c r="AF376"/>
      <c r="AG376"/>
      <c r="AH376"/>
      <c r="AI376"/>
      <c r="AJ376"/>
      <c r="AK376"/>
      <c r="AL376"/>
      <c r="AM376"/>
      <c r="AN376"/>
      <c r="AO376"/>
      <c r="AP376"/>
      <c r="AQ376"/>
      <c r="AR376"/>
      <c r="AS376"/>
      <c r="AT376"/>
      <c r="AU376"/>
      <c r="AV376"/>
      <c r="AW376"/>
      <c r="AX376"/>
      <c r="AY376"/>
      <c r="AZ376"/>
      <c r="BA376"/>
      <c r="BB376"/>
      <c r="BC376"/>
      <c r="BD376"/>
      <c r="BE376"/>
      <c r="BF376"/>
      <c r="BG376"/>
      <c r="BH376"/>
      <c r="BI376"/>
    </row>
    <row r="377" spans="1:61" x14ac:dyDescent="0.25">
      <c r="A377" s="1" t="s">
        <v>8</v>
      </c>
      <c r="B377" s="1" t="s">
        <v>281</v>
      </c>
      <c r="C377" s="1"/>
      <c r="D377" s="6" t="s">
        <v>282</v>
      </c>
      <c r="E377" s="6" t="s">
        <v>138</v>
      </c>
      <c r="F377" s="6" t="s">
        <v>276</v>
      </c>
      <c r="G377" s="7">
        <v>360</v>
      </c>
      <c r="H377" s="6" t="s">
        <v>13</v>
      </c>
      <c r="I377" s="6"/>
    </row>
    <row r="378" spans="1:61" s="64" customFormat="1" ht="30" x14ac:dyDescent="0.25">
      <c r="A378" s="60" t="s">
        <v>24</v>
      </c>
      <c r="B378" s="60" t="s">
        <v>281</v>
      </c>
      <c r="C378" s="53" t="s">
        <v>25</v>
      </c>
      <c r="D378" s="62" t="s">
        <v>282</v>
      </c>
      <c r="E378" s="62" t="s">
        <v>138</v>
      </c>
      <c r="F378" s="62" t="s">
        <v>276</v>
      </c>
      <c r="G378" s="63" t="s">
        <v>26</v>
      </c>
      <c r="H378" s="62" t="s">
        <v>13</v>
      </c>
      <c r="I378" s="62"/>
      <c r="J378"/>
      <c r="K378"/>
      <c r="L378"/>
      <c r="M378"/>
      <c r="N378"/>
      <c r="O378"/>
      <c r="P378"/>
      <c r="Q378"/>
      <c r="R378"/>
      <c r="S378"/>
      <c r="T378"/>
      <c r="U378"/>
      <c r="V378"/>
      <c r="W378"/>
      <c r="X378"/>
      <c r="Y378"/>
      <c r="Z378"/>
      <c r="AA378"/>
      <c r="AB378"/>
      <c r="AC378"/>
      <c r="AD378"/>
      <c r="AE378"/>
      <c r="AF378"/>
      <c r="AG378"/>
      <c r="AH378"/>
      <c r="AI378"/>
      <c r="AJ378"/>
      <c r="AK378"/>
      <c r="AL378"/>
      <c r="AM378"/>
      <c r="AN378"/>
      <c r="AO378"/>
      <c r="AP378"/>
      <c r="AQ378"/>
      <c r="AR378"/>
      <c r="AS378"/>
      <c r="AT378"/>
      <c r="AU378"/>
      <c r="AV378"/>
      <c r="AW378"/>
      <c r="AX378"/>
      <c r="AY378"/>
      <c r="AZ378"/>
      <c r="BA378"/>
      <c r="BB378"/>
      <c r="BC378"/>
      <c r="BD378"/>
      <c r="BE378"/>
      <c r="BF378"/>
      <c r="BG378"/>
      <c r="BH378"/>
      <c r="BI378"/>
    </row>
    <row r="379" spans="1:61" s="64" customFormat="1" ht="30" x14ac:dyDescent="0.25">
      <c r="A379" s="60" t="s">
        <v>24</v>
      </c>
      <c r="B379" s="60" t="s">
        <v>281</v>
      </c>
      <c r="C379" s="53" t="s">
        <v>27</v>
      </c>
      <c r="D379" s="62" t="s">
        <v>282</v>
      </c>
      <c r="E379" s="62" t="s">
        <v>138</v>
      </c>
      <c r="F379" s="62" t="s">
        <v>276</v>
      </c>
      <c r="G379" s="63" t="s">
        <v>26</v>
      </c>
      <c r="H379" s="62" t="s">
        <v>13</v>
      </c>
      <c r="I379" s="62"/>
      <c r="J379"/>
      <c r="K379"/>
      <c r="L379"/>
      <c r="M379"/>
      <c r="N379"/>
      <c r="O379"/>
      <c r="P379"/>
      <c r="Q379"/>
      <c r="R379"/>
      <c r="S379"/>
      <c r="T379"/>
      <c r="U379"/>
      <c r="V379"/>
      <c r="W379"/>
      <c r="X379"/>
      <c r="Y379"/>
      <c r="Z379"/>
      <c r="AA379"/>
      <c r="AB379"/>
      <c r="AC379"/>
      <c r="AD379"/>
      <c r="AE379"/>
      <c r="AF379"/>
      <c r="AG379"/>
      <c r="AH379"/>
      <c r="AI379"/>
      <c r="AJ379"/>
      <c r="AK379"/>
      <c r="AL379"/>
      <c r="AM379"/>
      <c r="AN379"/>
      <c r="AO379"/>
      <c r="AP379"/>
      <c r="AQ379"/>
      <c r="AR379"/>
      <c r="AS379"/>
      <c r="AT379"/>
      <c r="AU379"/>
      <c r="AV379"/>
      <c r="AW379"/>
      <c r="AX379"/>
      <c r="AY379"/>
      <c r="AZ379"/>
      <c r="BA379"/>
      <c r="BB379"/>
      <c r="BC379"/>
      <c r="BD379"/>
      <c r="BE379"/>
      <c r="BF379"/>
      <c r="BG379"/>
      <c r="BH379"/>
      <c r="BI379"/>
    </row>
    <row r="380" spans="1:61" ht="30" x14ac:dyDescent="0.25">
      <c r="A380" s="1" t="s">
        <v>8</v>
      </c>
      <c r="B380" s="1" t="s">
        <v>283</v>
      </c>
      <c r="C380" s="1"/>
      <c r="D380" s="6" t="s">
        <v>284</v>
      </c>
      <c r="E380" s="6" t="s">
        <v>285</v>
      </c>
      <c r="F380" s="6" t="s">
        <v>250</v>
      </c>
      <c r="G380" s="7">
        <v>25</v>
      </c>
      <c r="H380" s="6" t="s">
        <v>63</v>
      </c>
      <c r="I380" s="6" t="s">
        <v>286</v>
      </c>
    </row>
    <row r="381" spans="1:61" s="64" customFormat="1" ht="30" x14ac:dyDescent="0.25">
      <c r="A381" s="60" t="s">
        <v>24</v>
      </c>
      <c r="B381" s="60" t="s">
        <v>283</v>
      </c>
      <c r="C381" s="53" t="s">
        <v>25</v>
      </c>
      <c r="D381" s="62" t="s">
        <v>284</v>
      </c>
      <c r="E381" s="62" t="s">
        <v>285</v>
      </c>
      <c r="F381" s="62" t="s">
        <v>250</v>
      </c>
      <c r="G381" s="63" t="s">
        <v>26</v>
      </c>
      <c r="H381" s="62" t="s">
        <v>63</v>
      </c>
      <c r="I381" s="62" t="s">
        <v>286</v>
      </c>
      <c r="J381"/>
      <c r="K381"/>
      <c r="L381"/>
      <c r="M381"/>
      <c r="N381"/>
      <c r="O381"/>
      <c r="P381"/>
      <c r="Q381"/>
      <c r="R381"/>
      <c r="S381"/>
      <c r="T381"/>
      <c r="U381"/>
      <c r="V381"/>
      <c r="W381"/>
      <c r="X381"/>
      <c r="Y381"/>
      <c r="Z381"/>
      <c r="AA381"/>
      <c r="AB381"/>
      <c r="AC381"/>
      <c r="AD381"/>
      <c r="AE381"/>
      <c r="AF381"/>
      <c r="AG381"/>
      <c r="AH381"/>
      <c r="AI381"/>
      <c r="AJ381"/>
      <c r="AK381"/>
      <c r="AL381"/>
      <c r="AM381"/>
      <c r="AN381"/>
      <c r="AO381"/>
      <c r="AP381"/>
      <c r="AQ381"/>
      <c r="AR381"/>
      <c r="AS381"/>
      <c r="AT381"/>
      <c r="AU381"/>
      <c r="AV381"/>
      <c r="AW381"/>
      <c r="AX381"/>
      <c r="AY381"/>
      <c r="AZ381"/>
      <c r="BA381"/>
      <c r="BB381"/>
      <c r="BC381"/>
      <c r="BD381"/>
      <c r="BE381"/>
      <c r="BF381"/>
      <c r="BG381"/>
      <c r="BH381"/>
      <c r="BI381"/>
    </row>
    <row r="382" spans="1:61" s="64" customFormat="1" ht="30" x14ac:dyDescent="0.25">
      <c r="A382" s="60" t="s">
        <v>24</v>
      </c>
      <c r="B382" s="60" t="s">
        <v>283</v>
      </c>
      <c r="C382" s="53" t="s">
        <v>27</v>
      </c>
      <c r="D382" s="62" t="s">
        <v>284</v>
      </c>
      <c r="E382" s="62" t="s">
        <v>285</v>
      </c>
      <c r="F382" s="62" t="s">
        <v>250</v>
      </c>
      <c r="G382" s="63" t="s">
        <v>26</v>
      </c>
      <c r="H382" s="62" t="s">
        <v>63</v>
      </c>
      <c r="I382" s="62" t="s">
        <v>286</v>
      </c>
      <c r="J382"/>
      <c r="K382"/>
      <c r="L382"/>
      <c r="M382"/>
      <c r="N382"/>
      <c r="O382"/>
      <c r="P382"/>
      <c r="Q382"/>
      <c r="R382"/>
      <c r="S382"/>
      <c r="T382"/>
      <c r="U382"/>
      <c r="V382"/>
      <c r="W382"/>
      <c r="X382"/>
      <c r="Y382"/>
      <c r="Z382"/>
      <c r="AA382"/>
      <c r="AB382"/>
      <c r="AC382"/>
      <c r="AD382"/>
      <c r="AE382"/>
      <c r="AF382"/>
      <c r="AG382"/>
      <c r="AH382"/>
      <c r="AI382"/>
      <c r="AJ382"/>
      <c r="AK382"/>
      <c r="AL382"/>
      <c r="AM382"/>
      <c r="AN382"/>
      <c r="AO382"/>
      <c r="AP382"/>
      <c r="AQ382"/>
      <c r="AR382"/>
      <c r="AS382"/>
      <c r="AT382"/>
      <c r="AU382"/>
      <c r="AV382"/>
      <c r="AW382"/>
      <c r="AX382"/>
      <c r="AY382"/>
      <c r="AZ382"/>
      <c r="BA382"/>
      <c r="BB382"/>
      <c r="BC382"/>
      <c r="BD382"/>
      <c r="BE382"/>
      <c r="BF382"/>
      <c r="BG382"/>
      <c r="BH382"/>
      <c r="BI382"/>
    </row>
    <row r="383" spans="1:61" x14ac:dyDescent="0.25">
      <c r="A383" s="1" t="s">
        <v>8</v>
      </c>
      <c r="B383" s="1" t="s">
        <v>287</v>
      </c>
      <c r="C383" s="1" t="s">
        <v>226</v>
      </c>
      <c r="D383" s="6" t="s">
        <v>288</v>
      </c>
      <c r="E383" s="6" t="s">
        <v>289</v>
      </c>
      <c r="F383" s="6" t="s">
        <v>12</v>
      </c>
      <c r="G383" s="7">
        <v>25</v>
      </c>
      <c r="H383" s="6" t="s">
        <v>13</v>
      </c>
      <c r="I383" s="6"/>
    </row>
    <row r="384" spans="1:61" s="64" customFormat="1" ht="30" x14ac:dyDescent="0.25">
      <c r="A384" s="60" t="s">
        <v>24</v>
      </c>
      <c r="B384" s="60" t="s">
        <v>287</v>
      </c>
      <c r="C384" s="60" t="s">
        <v>229</v>
      </c>
      <c r="D384" s="62" t="s">
        <v>288</v>
      </c>
      <c r="E384" s="62" t="s">
        <v>289</v>
      </c>
      <c r="F384" s="62" t="s">
        <v>12</v>
      </c>
      <c r="G384" s="63" t="s">
        <v>26</v>
      </c>
      <c r="H384" s="62" t="s">
        <v>13</v>
      </c>
      <c r="I384" s="62"/>
      <c r="J384"/>
      <c r="K384"/>
      <c r="L384"/>
      <c r="M384"/>
      <c r="N384"/>
      <c r="O384"/>
      <c r="P384"/>
      <c r="Q384"/>
      <c r="R384"/>
      <c r="S384"/>
      <c r="T384"/>
      <c r="U384"/>
      <c r="V384"/>
      <c r="W384"/>
      <c r="X384"/>
      <c r="Y384"/>
      <c r="Z384"/>
      <c r="AA384"/>
      <c r="AB384"/>
      <c r="AC384"/>
      <c r="AD384"/>
      <c r="AE384"/>
      <c r="AF384"/>
      <c r="AG384"/>
      <c r="AH384"/>
      <c r="AI384"/>
      <c r="AJ384"/>
      <c r="AK384"/>
      <c r="AL384"/>
      <c r="AM384"/>
      <c r="AN384"/>
      <c r="AO384"/>
      <c r="AP384"/>
      <c r="AQ384"/>
      <c r="AR384"/>
      <c r="AS384"/>
      <c r="AT384"/>
      <c r="AU384"/>
      <c r="AV384"/>
      <c r="AW384"/>
      <c r="AX384"/>
      <c r="AY384"/>
      <c r="AZ384"/>
      <c r="BA384"/>
      <c r="BB384"/>
      <c r="BC384"/>
      <c r="BD384"/>
      <c r="BE384"/>
      <c r="BF384"/>
      <c r="BG384"/>
      <c r="BH384"/>
      <c r="BI384"/>
    </row>
    <row r="385" spans="1:61" s="64" customFormat="1" ht="30" x14ac:dyDescent="0.25">
      <c r="A385" s="60" t="s">
        <v>24</v>
      </c>
      <c r="B385" s="60" t="s">
        <v>287</v>
      </c>
      <c r="C385" s="60" t="s">
        <v>230</v>
      </c>
      <c r="D385" s="62" t="s">
        <v>288</v>
      </c>
      <c r="E385" s="62" t="s">
        <v>289</v>
      </c>
      <c r="F385" s="62" t="s">
        <v>12</v>
      </c>
      <c r="G385" s="63" t="s">
        <v>26</v>
      </c>
      <c r="H385" s="62" t="s">
        <v>13</v>
      </c>
      <c r="I385" s="62"/>
      <c r="J385"/>
      <c r="K385"/>
      <c r="L385"/>
      <c r="M385"/>
      <c r="N385"/>
      <c r="O385"/>
      <c r="P385"/>
      <c r="Q385"/>
      <c r="R385"/>
      <c r="S385"/>
      <c r="T385"/>
      <c r="U385"/>
      <c r="V385"/>
      <c r="W385"/>
      <c r="X385"/>
      <c r="Y385"/>
      <c r="Z385"/>
      <c r="AA385"/>
      <c r="AB385"/>
      <c r="AC385"/>
      <c r="AD385"/>
      <c r="AE385"/>
      <c r="AF385"/>
      <c r="AG385"/>
      <c r="AH385"/>
      <c r="AI385"/>
      <c r="AJ385"/>
      <c r="AK385"/>
      <c r="AL385"/>
      <c r="AM385"/>
      <c r="AN385"/>
      <c r="AO385"/>
      <c r="AP385"/>
      <c r="AQ385"/>
      <c r="AR385"/>
      <c r="AS385"/>
      <c r="AT385"/>
      <c r="AU385"/>
      <c r="AV385"/>
      <c r="AW385"/>
      <c r="AX385"/>
      <c r="AY385"/>
      <c r="AZ385"/>
      <c r="BA385"/>
      <c r="BB385"/>
      <c r="BC385"/>
      <c r="BD385"/>
      <c r="BE385"/>
      <c r="BF385"/>
      <c r="BG385"/>
      <c r="BH385"/>
      <c r="BI385"/>
    </row>
    <row r="386" spans="1:61" ht="120" x14ac:dyDescent="0.25">
      <c r="A386" s="1" t="s">
        <v>8</v>
      </c>
      <c r="B386" s="1" t="s">
        <v>290</v>
      </c>
      <c r="C386" s="1"/>
      <c r="D386" s="6" t="s">
        <v>291</v>
      </c>
      <c r="E386" s="6" t="s">
        <v>292</v>
      </c>
      <c r="F386" s="6" t="s">
        <v>250</v>
      </c>
      <c r="G386" s="7">
        <v>42</v>
      </c>
      <c r="H386" s="6" t="s">
        <v>63</v>
      </c>
      <c r="I386" s="6" t="s">
        <v>293</v>
      </c>
    </row>
    <row r="387" spans="1:61" s="64" customFormat="1" ht="120" x14ac:dyDescent="0.25">
      <c r="A387" s="60" t="s">
        <v>24</v>
      </c>
      <c r="B387" s="60" t="s">
        <v>290</v>
      </c>
      <c r="C387" s="53" t="s">
        <v>25</v>
      </c>
      <c r="D387" s="62" t="s">
        <v>291</v>
      </c>
      <c r="E387" s="62" t="s">
        <v>292</v>
      </c>
      <c r="F387" s="62" t="s">
        <v>250</v>
      </c>
      <c r="G387" s="63" t="s">
        <v>26</v>
      </c>
      <c r="H387" s="62" t="s">
        <v>63</v>
      </c>
      <c r="I387" s="62" t="s">
        <v>293</v>
      </c>
      <c r="J387"/>
      <c r="K387"/>
      <c r="L387"/>
      <c r="M387"/>
      <c r="N387"/>
      <c r="O387"/>
      <c r="P387"/>
      <c r="Q387"/>
      <c r="R387"/>
      <c r="S387"/>
      <c r="T387"/>
      <c r="U387"/>
      <c r="V387"/>
      <c r="W387"/>
      <c r="X387"/>
      <c r="Y387"/>
      <c r="Z387"/>
      <c r="AA387"/>
      <c r="AB387"/>
      <c r="AC387"/>
      <c r="AD387"/>
      <c r="AE387"/>
      <c r="AF387"/>
      <c r="AG387"/>
      <c r="AH387"/>
      <c r="AI387"/>
      <c r="AJ387"/>
      <c r="AK387"/>
      <c r="AL387"/>
      <c r="AM387"/>
      <c r="AN387"/>
      <c r="AO387"/>
      <c r="AP387"/>
      <c r="AQ387"/>
      <c r="AR387"/>
      <c r="AS387"/>
      <c r="AT387"/>
      <c r="AU387"/>
      <c r="AV387"/>
      <c r="AW387"/>
      <c r="AX387"/>
      <c r="AY387"/>
      <c r="AZ387"/>
      <c r="BA387"/>
      <c r="BB387"/>
      <c r="BC387"/>
      <c r="BD387"/>
      <c r="BE387"/>
      <c r="BF387"/>
      <c r="BG387"/>
      <c r="BH387"/>
      <c r="BI387"/>
    </row>
    <row r="388" spans="1:61" s="64" customFormat="1" ht="120" x14ac:dyDescent="0.25">
      <c r="A388" s="60" t="s">
        <v>24</v>
      </c>
      <c r="B388" s="60" t="s">
        <v>290</v>
      </c>
      <c r="C388" s="53" t="s">
        <v>27</v>
      </c>
      <c r="D388" s="62" t="s">
        <v>291</v>
      </c>
      <c r="E388" s="62" t="s">
        <v>292</v>
      </c>
      <c r="F388" s="62" t="s">
        <v>250</v>
      </c>
      <c r="G388" s="63" t="s">
        <v>26</v>
      </c>
      <c r="H388" s="62" t="s">
        <v>63</v>
      </c>
      <c r="I388" s="62" t="s">
        <v>293</v>
      </c>
      <c r="J388"/>
      <c r="K388"/>
      <c r="L388"/>
      <c r="M388"/>
      <c r="N388"/>
      <c r="O388"/>
      <c r="P388"/>
      <c r="Q388"/>
      <c r="R388"/>
      <c r="S388"/>
      <c r="T388"/>
      <c r="U388"/>
      <c r="V388"/>
      <c r="W388"/>
      <c r="X388"/>
      <c r="Y388"/>
      <c r="Z388"/>
      <c r="AA388"/>
      <c r="AB388"/>
      <c r="AC388"/>
      <c r="AD388"/>
      <c r="AE388"/>
      <c r="AF388"/>
      <c r="AG388"/>
      <c r="AH388"/>
      <c r="AI388"/>
      <c r="AJ388"/>
      <c r="AK388"/>
      <c r="AL388"/>
      <c r="AM388"/>
      <c r="AN388"/>
      <c r="AO388"/>
      <c r="AP388"/>
      <c r="AQ388"/>
      <c r="AR388"/>
      <c r="AS388"/>
      <c r="AT388"/>
      <c r="AU388"/>
      <c r="AV388"/>
      <c r="AW388"/>
      <c r="AX388"/>
      <c r="AY388"/>
      <c r="AZ388"/>
      <c r="BA388"/>
      <c r="BB388"/>
      <c r="BC388"/>
      <c r="BD388"/>
      <c r="BE388"/>
      <c r="BF388"/>
      <c r="BG388"/>
      <c r="BH388"/>
      <c r="BI388"/>
    </row>
    <row r="389" spans="1:61" x14ac:dyDescent="0.25">
      <c r="A389" s="1" t="s">
        <v>8</v>
      </c>
      <c r="B389" s="1" t="s">
        <v>294</v>
      </c>
      <c r="C389" s="1"/>
      <c r="D389" s="6" t="s">
        <v>295</v>
      </c>
      <c r="E389" s="6" t="s">
        <v>11</v>
      </c>
      <c r="F389" s="6" t="s">
        <v>276</v>
      </c>
      <c r="G389" s="7">
        <v>292</v>
      </c>
      <c r="H389" s="6" t="s">
        <v>13</v>
      </c>
      <c r="I389" s="6"/>
    </row>
    <row r="390" spans="1:61" s="64" customFormat="1" ht="30" x14ac:dyDescent="0.25">
      <c r="A390" s="60" t="s">
        <v>24</v>
      </c>
      <c r="B390" s="60" t="s">
        <v>294</v>
      </c>
      <c r="C390" s="53" t="s">
        <v>25</v>
      </c>
      <c r="D390" s="62" t="s">
        <v>295</v>
      </c>
      <c r="E390" s="62" t="s">
        <v>11</v>
      </c>
      <c r="F390" s="62" t="s">
        <v>276</v>
      </c>
      <c r="G390" s="63" t="s">
        <v>26</v>
      </c>
      <c r="H390" s="62" t="s">
        <v>13</v>
      </c>
      <c r="I390" s="62"/>
      <c r="J390"/>
      <c r="K390"/>
      <c r="L390"/>
      <c r="M390"/>
      <c r="N390"/>
      <c r="O390"/>
      <c r="P390"/>
      <c r="Q390"/>
      <c r="R390"/>
      <c r="S390"/>
      <c r="T390"/>
      <c r="U390"/>
      <c r="V390"/>
      <c r="W390"/>
      <c r="X390"/>
      <c r="Y390"/>
      <c r="Z390"/>
      <c r="AA390"/>
      <c r="AB390"/>
      <c r="AC390"/>
      <c r="AD390"/>
      <c r="AE390"/>
      <c r="AF390"/>
      <c r="AG390"/>
      <c r="AH390"/>
      <c r="AI390"/>
      <c r="AJ390"/>
      <c r="AK390"/>
      <c r="AL390"/>
      <c r="AM390"/>
      <c r="AN390"/>
      <c r="AO390"/>
      <c r="AP390"/>
      <c r="AQ390"/>
      <c r="AR390"/>
      <c r="AS390"/>
      <c r="AT390"/>
      <c r="AU390"/>
      <c r="AV390"/>
      <c r="AW390"/>
      <c r="AX390"/>
      <c r="AY390"/>
      <c r="AZ390"/>
      <c r="BA390"/>
      <c r="BB390"/>
      <c r="BC390"/>
      <c r="BD390"/>
      <c r="BE390"/>
      <c r="BF390"/>
      <c r="BG390"/>
      <c r="BH390"/>
      <c r="BI390"/>
    </row>
    <row r="391" spans="1:61" s="64" customFormat="1" ht="30" x14ac:dyDescent="0.25">
      <c r="A391" s="60" t="s">
        <v>24</v>
      </c>
      <c r="B391" s="60" t="s">
        <v>294</v>
      </c>
      <c r="C391" s="53" t="s">
        <v>27</v>
      </c>
      <c r="D391" s="62" t="s">
        <v>295</v>
      </c>
      <c r="E391" s="62" t="s">
        <v>11</v>
      </c>
      <c r="F391" s="62" t="s">
        <v>276</v>
      </c>
      <c r="G391" s="63" t="s">
        <v>26</v>
      </c>
      <c r="H391" s="62" t="s">
        <v>13</v>
      </c>
      <c r="I391" s="62"/>
      <c r="J391"/>
      <c r="K391"/>
      <c r="L391"/>
      <c r="M391"/>
      <c r="N391"/>
      <c r="O391"/>
      <c r="P391"/>
      <c r="Q391"/>
      <c r="R391"/>
      <c r="S391"/>
      <c r="T391"/>
      <c r="U391"/>
      <c r="V391"/>
      <c r="W391"/>
      <c r="X391"/>
      <c r="Y391"/>
      <c r="Z391"/>
      <c r="AA391"/>
      <c r="AB391"/>
      <c r="AC391"/>
      <c r="AD391"/>
      <c r="AE391"/>
      <c r="AF391"/>
      <c r="AG391"/>
      <c r="AH391"/>
      <c r="AI391"/>
      <c r="AJ391"/>
      <c r="AK391"/>
      <c r="AL391"/>
      <c r="AM391"/>
      <c r="AN391"/>
      <c r="AO391"/>
      <c r="AP391"/>
      <c r="AQ391"/>
      <c r="AR391"/>
      <c r="AS391"/>
      <c r="AT391"/>
      <c r="AU391"/>
      <c r="AV391"/>
      <c r="AW391"/>
      <c r="AX391"/>
      <c r="AY391"/>
      <c r="AZ391"/>
      <c r="BA391"/>
      <c r="BB391"/>
      <c r="BC391"/>
      <c r="BD391"/>
      <c r="BE391"/>
      <c r="BF391"/>
      <c r="BG391"/>
      <c r="BH391"/>
      <c r="BI391"/>
    </row>
    <row r="392" spans="1:61" ht="75" x14ac:dyDescent="0.25">
      <c r="A392" s="1" t="s">
        <v>8</v>
      </c>
      <c r="B392" s="1" t="s">
        <v>296</v>
      </c>
      <c r="C392" s="1"/>
      <c r="D392" s="6" t="s">
        <v>297</v>
      </c>
      <c r="E392" s="6" t="s">
        <v>298</v>
      </c>
      <c r="F392" s="6" t="s">
        <v>12</v>
      </c>
      <c r="G392" s="7">
        <v>130</v>
      </c>
      <c r="H392" s="6" t="s">
        <v>299</v>
      </c>
      <c r="I392" s="6" t="s">
        <v>32</v>
      </c>
    </row>
    <row r="393" spans="1:61" s="64" customFormat="1" ht="75" x14ac:dyDescent="0.25">
      <c r="A393" s="60" t="s">
        <v>24</v>
      </c>
      <c r="B393" s="60" t="s">
        <v>296</v>
      </c>
      <c r="C393" s="53" t="s">
        <v>25</v>
      </c>
      <c r="D393" s="62" t="s">
        <v>297</v>
      </c>
      <c r="E393" s="62" t="s">
        <v>298</v>
      </c>
      <c r="F393" s="62" t="s">
        <v>12</v>
      </c>
      <c r="G393" s="63" t="s">
        <v>26</v>
      </c>
      <c r="H393" s="62" t="s">
        <v>299</v>
      </c>
      <c r="I393" s="62" t="s">
        <v>32</v>
      </c>
      <c r="J393"/>
      <c r="K393"/>
      <c r="L393"/>
      <c r="M393"/>
      <c r="N393"/>
      <c r="O393"/>
      <c r="P393"/>
      <c r="Q393"/>
      <c r="R393"/>
      <c r="S393"/>
      <c r="T393"/>
      <c r="U393"/>
      <c r="V393"/>
      <c r="W393"/>
      <c r="X393"/>
      <c r="Y393"/>
      <c r="Z393"/>
      <c r="AA393"/>
      <c r="AB393"/>
      <c r="AC393"/>
      <c r="AD393"/>
      <c r="AE393"/>
      <c r="AF393"/>
      <c r="AG393"/>
      <c r="AH393"/>
      <c r="AI393"/>
      <c r="AJ393"/>
      <c r="AK393"/>
      <c r="AL393"/>
      <c r="AM393"/>
      <c r="AN393"/>
      <c r="AO393"/>
      <c r="AP393"/>
      <c r="AQ393"/>
      <c r="AR393"/>
      <c r="AS393"/>
      <c r="AT393"/>
      <c r="AU393"/>
      <c r="AV393"/>
      <c r="AW393"/>
      <c r="AX393"/>
      <c r="AY393"/>
      <c r="AZ393"/>
      <c r="BA393"/>
      <c r="BB393"/>
      <c r="BC393"/>
      <c r="BD393"/>
      <c r="BE393"/>
      <c r="BF393"/>
      <c r="BG393"/>
      <c r="BH393"/>
      <c r="BI393"/>
    </row>
    <row r="394" spans="1:61" s="64" customFormat="1" ht="75" x14ac:dyDescent="0.25">
      <c r="A394" s="60" t="s">
        <v>24</v>
      </c>
      <c r="B394" s="60" t="s">
        <v>296</v>
      </c>
      <c r="C394" s="53" t="s">
        <v>27</v>
      </c>
      <c r="D394" s="62" t="s">
        <v>297</v>
      </c>
      <c r="E394" s="62" t="s">
        <v>298</v>
      </c>
      <c r="F394" s="62" t="s">
        <v>12</v>
      </c>
      <c r="G394" s="63" t="s">
        <v>26</v>
      </c>
      <c r="H394" s="62" t="s">
        <v>299</v>
      </c>
      <c r="I394" s="62" t="s">
        <v>32</v>
      </c>
      <c r="J394"/>
      <c r="K394"/>
      <c r="L394"/>
      <c r="M394"/>
      <c r="N394"/>
      <c r="O394"/>
      <c r="P394"/>
      <c r="Q394"/>
      <c r="R394"/>
      <c r="S394"/>
      <c r="T394"/>
      <c r="U394"/>
      <c r="V394"/>
      <c r="W394"/>
      <c r="X394"/>
      <c r="Y394"/>
      <c r="Z394"/>
      <c r="AA394"/>
      <c r="AB394"/>
      <c r="AC394"/>
      <c r="AD394"/>
      <c r="AE394"/>
      <c r="AF394"/>
      <c r="AG394"/>
      <c r="AH394"/>
      <c r="AI394"/>
      <c r="AJ394"/>
      <c r="AK394"/>
      <c r="AL394"/>
      <c r="AM394"/>
      <c r="AN394"/>
      <c r="AO394"/>
      <c r="AP394"/>
      <c r="AQ394"/>
      <c r="AR394"/>
      <c r="AS394"/>
      <c r="AT394"/>
      <c r="AU394"/>
      <c r="AV394"/>
      <c r="AW394"/>
      <c r="AX394"/>
      <c r="AY394"/>
      <c r="AZ394"/>
      <c r="BA394"/>
      <c r="BB394"/>
      <c r="BC394"/>
      <c r="BD394"/>
      <c r="BE394"/>
      <c r="BF394"/>
      <c r="BG394"/>
      <c r="BH394"/>
      <c r="BI394"/>
    </row>
    <row r="395" spans="1:61" ht="45" x14ac:dyDescent="0.25">
      <c r="A395" s="1" t="s">
        <v>8</v>
      </c>
      <c r="B395" s="1" t="s">
        <v>300</v>
      </c>
      <c r="C395" s="1" t="s">
        <v>301</v>
      </c>
      <c r="D395" s="6" t="s">
        <v>302</v>
      </c>
      <c r="E395" s="6" t="s">
        <v>303</v>
      </c>
      <c r="F395" s="6" t="s">
        <v>12</v>
      </c>
      <c r="G395" s="7">
        <v>260</v>
      </c>
      <c r="H395" s="6" t="s">
        <v>13</v>
      </c>
      <c r="I395" s="6"/>
    </row>
    <row r="396" spans="1:61" s="64" customFormat="1" ht="45" x14ac:dyDescent="0.25">
      <c r="A396" s="60" t="s">
        <v>24</v>
      </c>
      <c r="B396" s="60" t="s">
        <v>300</v>
      </c>
      <c r="C396" s="60" t="s">
        <v>304</v>
      </c>
      <c r="D396" s="62" t="s">
        <v>302</v>
      </c>
      <c r="E396" s="62" t="s">
        <v>303</v>
      </c>
      <c r="F396" s="62" t="s">
        <v>12</v>
      </c>
      <c r="G396" s="63" t="s">
        <v>26</v>
      </c>
      <c r="H396" s="62" t="s">
        <v>13</v>
      </c>
      <c r="I396" s="62"/>
      <c r="J396"/>
      <c r="K396"/>
      <c r="L396"/>
      <c r="M396"/>
      <c r="N396"/>
      <c r="O396"/>
      <c r="P396"/>
      <c r="Q396"/>
      <c r="R396"/>
      <c r="S396"/>
      <c r="T396"/>
      <c r="U396"/>
      <c r="V396"/>
      <c r="W396"/>
      <c r="X396"/>
      <c r="Y396"/>
      <c r="Z396"/>
      <c r="AA396"/>
      <c r="AB396"/>
      <c r="AC396"/>
      <c r="AD396"/>
      <c r="AE396"/>
      <c r="AF396"/>
      <c r="AG396"/>
      <c r="AH396"/>
      <c r="AI396"/>
      <c r="AJ396"/>
      <c r="AK396"/>
      <c r="AL396"/>
      <c r="AM396"/>
      <c r="AN396"/>
      <c r="AO396"/>
      <c r="AP396"/>
      <c r="AQ396"/>
      <c r="AR396"/>
      <c r="AS396"/>
      <c r="AT396"/>
      <c r="AU396"/>
      <c r="AV396"/>
      <c r="AW396"/>
      <c r="AX396"/>
      <c r="AY396"/>
      <c r="AZ396"/>
      <c r="BA396"/>
      <c r="BB396"/>
      <c r="BC396"/>
      <c r="BD396"/>
      <c r="BE396"/>
      <c r="BF396"/>
      <c r="BG396"/>
      <c r="BH396"/>
      <c r="BI396"/>
    </row>
    <row r="397" spans="1:61" s="64" customFormat="1" ht="45" x14ac:dyDescent="0.25">
      <c r="A397" s="60" t="s">
        <v>24</v>
      </c>
      <c r="B397" s="60" t="s">
        <v>300</v>
      </c>
      <c r="C397" s="60" t="s">
        <v>305</v>
      </c>
      <c r="D397" s="62" t="s">
        <v>302</v>
      </c>
      <c r="E397" s="62" t="s">
        <v>303</v>
      </c>
      <c r="F397" s="62" t="s">
        <v>12</v>
      </c>
      <c r="G397" s="63" t="s">
        <v>26</v>
      </c>
      <c r="H397" s="62" t="s">
        <v>13</v>
      </c>
      <c r="I397" s="62"/>
      <c r="J397"/>
      <c r="K397"/>
      <c r="L397"/>
      <c r="M397"/>
      <c r="N397"/>
      <c r="O397"/>
      <c r="P397"/>
      <c r="Q397"/>
      <c r="R397"/>
      <c r="S397"/>
      <c r="T397"/>
      <c r="U397"/>
      <c r="V397"/>
      <c r="W397"/>
      <c r="X397"/>
      <c r="Y397"/>
      <c r="Z397"/>
      <c r="AA397"/>
      <c r="AB397"/>
      <c r="AC397"/>
      <c r="AD397"/>
      <c r="AE397"/>
      <c r="AF397"/>
      <c r="AG397"/>
      <c r="AH397"/>
      <c r="AI397"/>
      <c r="AJ397"/>
      <c r="AK397"/>
      <c r="AL397"/>
      <c r="AM397"/>
      <c r="AN397"/>
      <c r="AO397"/>
      <c r="AP397"/>
      <c r="AQ397"/>
      <c r="AR397"/>
      <c r="AS397"/>
      <c r="AT397"/>
      <c r="AU397"/>
      <c r="AV397"/>
      <c r="AW397"/>
      <c r="AX397"/>
      <c r="AY397"/>
      <c r="AZ397"/>
      <c r="BA397"/>
      <c r="BB397"/>
      <c r="BC397"/>
      <c r="BD397"/>
      <c r="BE397"/>
      <c r="BF397"/>
      <c r="BG397"/>
      <c r="BH397"/>
      <c r="BI397"/>
    </row>
    <row r="398" spans="1:61" ht="135" x14ac:dyDescent="0.25">
      <c r="A398" s="1" t="s">
        <v>8</v>
      </c>
      <c r="B398" s="1" t="s">
        <v>306</v>
      </c>
      <c r="C398" s="1"/>
      <c r="D398" s="6" t="s">
        <v>307</v>
      </c>
      <c r="E398" s="6" t="s">
        <v>308</v>
      </c>
      <c r="F398" s="6" t="s">
        <v>250</v>
      </c>
      <c r="G398" s="7">
        <v>37</v>
      </c>
      <c r="H398" s="6" t="s">
        <v>63</v>
      </c>
      <c r="I398" s="6" t="s">
        <v>309</v>
      </c>
    </row>
    <row r="399" spans="1:61" s="64" customFormat="1" ht="135" x14ac:dyDescent="0.25">
      <c r="A399" s="60" t="s">
        <v>24</v>
      </c>
      <c r="B399" s="60" t="s">
        <v>306</v>
      </c>
      <c r="C399" s="53" t="s">
        <v>25</v>
      </c>
      <c r="D399" s="62" t="s">
        <v>307</v>
      </c>
      <c r="E399" s="62" t="s">
        <v>308</v>
      </c>
      <c r="F399" s="62" t="s">
        <v>250</v>
      </c>
      <c r="G399" s="63" t="s">
        <v>26</v>
      </c>
      <c r="H399" s="62" t="s">
        <v>63</v>
      </c>
      <c r="I399" s="62" t="s">
        <v>309</v>
      </c>
      <c r="J399"/>
      <c r="K399"/>
      <c r="L399"/>
      <c r="M399"/>
      <c r="N399"/>
      <c r="O399"/>
      <c r="P399"/>
      <c r="Q399"/>
      <c r="R399"/>
      <c r="S399"/>
      <c r="T399"/>
      <c r="U399"/>
      <c r="V399"/>
      <c r="W399"/>
      <c r="X399"/>
      <c r="Y399"/>
      <c r="Z399"/>
      <c r="AA399"/>
      <c r="AB399"/>
      <c r="AC399"/>
      <c r="AD399"/>
      <c r="AE399"/>
      <c r="AF399"/>
      <c r="AG399"/>
      <c r="AH399"/>
      <c r="AI399"/>
      <c r="AJ399"/>
      <c r="AK399"/>
      <c r="AL399"/>
      <c r="AM399"/>
      <c r="AN399"/>
      <c r="AO399"/>
      <c r="AP399"/>
      <c r="AQ399"/>
      <c r="AR399"/>
      <c r="AS399"/>
      <c r="AT399"/>
      <c r="AU399"/>
      <c r="AV399"/>
      <c r="AW399"/>
      <c r="AX399"/>
      <c r="AY399"/>
      <c r="AZ399"/>
      <c r="BA399"/>
      <c r="BB399"/>
      <c r="BC399"/>
      <c r="BD399"/>
      <c r="BE399"/>
      <c r="BF399"/>
      <c r="BG399"/>
      <c r="BH399"/>
      <c r="BI399"/>
    </row>
    <row r="400" spans="1:61" s="64" customFormat="1" ht="135" x14ac:dyDescent="0.25">
      <c r="A400" s="60" t="s">
        <v>24</v>
      </c>
      <c r="B400" s="60" t="s">
        <v>306</v>
      </c>
      <c r="C400" s="53" t="s">
        <v>27</v>
      </c>
      <c r="D400" s="62" t="s">
        <v>307</v>
      </c>
      <c r="E400" s="62" t="s">
        <v>308</v>
      </c>
      <c r="F400" s="62" t="s">
        <v>250</v>
      </c>
      <c r="G400" s="63" t="s">
        <v>26</v>
      </c>
      <c r="H400" s="62" t="s">
        <v>63</v>
      </c>
      <c r="I400" s="62" t="s">
        <v>309</v>
      </c>
      <c r="J400"/>
      <c r="K400"/>
      <c r="L400"/>
      <c r="M400"/>
      <c r="N400"/>
      <c r="O400"/>
      <c r="P400"/>
      <c r="Q400"/>
      <c r="R400"/>
      <c r="S400"/>
      <c r="T400"/>
      <c r="U400"/>
      <c r="V400"/>
      <c r="W400"/>
      <c r="X400"/>
      <c r="Y400"/>
      <c r="Z400"/>
      <c r="AA400"/>
      <c r="AB400"/>
      <c r="AC400"/>
      <c r="AD400"/>
      <c r="AE400"/>
      <c r="AF400"/>
      <c r="AG400"/>
      <c r="AH400"/>
      <c r="AI400"/>
      <c r="AJ400"/>
      <c r="AK400"/>
      <c r="AL400"/>
      <c r="AM400"/>
      <c r="AN400"/>
      <c r="AO400"/>
      <c r="AP400"/>
      <c r="AQ400"/>
      <c r="AR400"/>
      <c r="AS400"/>
      <c r="AT400"/>
      <c r="AU400"/>
      <c r="AV400"/>
      <c r="AW400"/>
      <c r="AX400"/>
      <c r="AY400"/>
      <c r="AZ400"/>
      <c r="BA400"/>
      <c r="BB400"/>
      <c r="BC400"/>
      <c r="BD400"/>
      <c r="BE400"/>
      <c r="BF400"/>
      <c r="BG400"/>
      <c r="BH400"/>
      <c r="BI400"/>
    </row>
    <row r="401" spans="1:61" ht="150" x14ac:dyDescent="0.25">
      <c r="A401" s="1" t="s">
        <v>8</v>
      </c>
      <c r="B401" s="1" t="s">
        <v>310</v>
      </c>
      <c r="C401" s="1"/>
      <c r="D401" s="6" t="s">
        <v>311</v>
      </c>
      <c r="E401" s="6" t="s">
        <v>312</v>
      </c>
      <c r="F401" s="6" t="s">
        <v>250</v>
      </c>
      <c r="G401" s="7">
        <v>40</v>
      </c>
      <c r="H401" s="6" t="s">
        <v>63</v>
      </c>
      <c r="I401" s="6" t="s">
        <v>313</v>
      </c>
    </row>
    <row r="402" spans="1:61" s="64" customFormat="1" ht="150" x14ac:dyDescent="0.25">
      <c r="A402" s="60" t="s">
        <v>24</v>
      </c>
      <c r="B402" s="60" t="s">
        <v>310</v>
      </c>
      <c r="C402" s="53" t="s">
        <v>25</v>
      </c>
      <c r="D402" s="62" t="s">
        <v>311</v>
      </c>
      <c r="E402" s="62" t="s">
        <v>312</v>
      </c>
      <c r="F402" s="62" t="s">
        <v>250</v>
      </c>
      <c r="G402" s="63" t="s">
        <v>26</v>
      </c>
      <c r="H402" s="62" t="s">
        <v>63</v>
      </c>
      <c r="I402" s="62" t="s">
        <v>313</v>
      </c>
      <c r="J402"/>
      <c r="K402"/>
      <c r="L402"/>
      <c r="M402"/>
      <c r="N402"/>
      <c r="O402"/>
      <c r="P402"/>
      <c r="Q402"/>
      <c r="R402"/>
      <c r="S402"/>
      <c r="T402"/>
      <c r="U402"/>
      <c r="V402"/>
      <c r="W402"/>
      <c r="X402"/>
      <c r="Y402"/>
      <c r="Z402"/>
      <c r="AA402"/>
      <c r="AB402"/>
      <c r="AC402"/>
      <c r="AD402"/>
      <c r="AE402"/>
      <c r="AF402"/>
      <c r="AG402"/>
      <c r="AH402"/>
      <c r="AI402"/>
      <c r="AJ402"/>
      <c r="AK402"/>
      <c r="AL402"/>
      <c r="AM402"/>
      <c r="AN402"/>
      <c r="AO402"/>
      <c r="AP402"/>
      <c r="AQ402"/>
      <c r="AR402"/>
      <c r="AS402"/>
      <c r="AT402"/>
      <c r="AU402"/>
      <c r="AV402"/>
      <c r="AW402"/>
      <c r="AX402"/>
      <c r="AY402"/>
      <c r="AZ402"/>
      <c r="BA402"/>
      <c r="BB402"/>
      <c r="BC402"/>
      <c r="BD402"/>
      <c r="BE402"/>
      <c r="BF402"/>
      <c r="BG402"/>
      <c r="BH402"/>
      <c r="BI402"/>
    </row>
    <row r="403" spans="1:61" s="64" customFormat="1" ht="150" x14ac:dyDescent="0.25">
      <c r="A403" s="60" t="s">
        <v>24</v>
      </c>
      <c r="B403" s="60" t="s">
        <v>310</v>
      </c>
      <c r="C403" s="53" t="s">
        <v>27</v>
      </c>
      <c r="D403" s="62" t="s">
        <v>311</v>
      </c>
      <c r="E403" s="62" t="s">
        <v>312</v>
      </c>
      <c r="F403" s="62" t="s">
        <v>250</v>
      </c>
      <c r="G403" s="63" t="s">
        <v>26</v>
      </c>
      <c r="H403" s="62" t="s">
        <v>63</v>
      </c>
      <c r="I403" s="62" t="s">
        <v>313</v>
      </c>
      <c r="J403"/>
      <c r="K403"/>
      <c r="L403"/>
      <c r="M403"/>
      <c r="N403"/>
      <c r="O403"/>
      <c r="P403"/>
      <c r="Q403"/>
      <c r="R403"/>
      <c r="S403"/>
      <c r="T403"/>
      <c r="U403"/>
      <c r="V403"/>
      <c r="W403"/>
      <c r="X403"/>
      <c r="Y403"/>
      <c r="Z403"/>
      <c r="AA403"/>
      <c r="AB403"/>
      <c r="AC403"/>
      <c r="AD403"/>
      <c r="AE403"/>
      <c r="AF403"/>
      <c r="AG403"/>
      <c r="AH403"/>
      <c r="AI403"/>
      <c r="AJ403"/>
      <c r="AK403"/>
      <c r="AL403"/>
      <c r="AM403"/>
      <c r="AN403"/>
      <c r="AO403"/>
      <c r="AP403"/>
      <c r="AQ403"/>
      <c r="AR403"/>
      <c r="AS403"/>
      <c r="AT403"/>
      <c r="AU403"/>
      <c r="AV403"/>
      <c r="AW403"/>
      <c r="AX403"/>
      <c r="AY403"/>
      <c r="AZ403"/>
      <c r="BA403"/>
      <c r="BB403"/>
      <c r="BC403"/>
      <c r="BD403"/>
      <c r="BE403"/>
      <c r="BF403"/>
      <c r="BG403"/>
      <c r="BH403"/>
      <c r="BI403"/>
    </row>
    <row r="404" spans="1:61" ht="30" x14ac:dyDescent="0.25">
      <c r="A404" s="1" t="s">
        <v>8</v>
      </c>
      <c r="B404" s="1" t="s">
        <v>310</v>
      </c>
      <c r="C404" s="1" t="s">
        <v>87</v>
      </c>
      <c r="D404" s="6" t="s">
        <v>314</v>
      </c>
      <c r="E404" s="6" t="s">
        <v>315</v>
      </c>
      <c r="F404" s="6" t="s">
        <v>250</v>
      </c>
      <c r="G404" s="7">
        <v>39</v>
      </c>
      <c r="H404" s="6" t="s">
        <v>63</v>
      </c>
      <c r="I404" s="6" t="s">
        <v>314</v>
      </c>
    </row>
    <row r="405" spans="1:61" s="64" customFormat="1" ht="30" x14ac:dyDescent="0.25">
      <c r="A405" s="60" t="s">
        <v>24</v>
      </c>
      <c r="B405" s="60" t="s">
        <v>310</v>
      </c>
      <c r="C405" s="60" t="s">
        <v>90</v>
      </c>
      <c r="D405" s="62" t="s">
        <v>314</v>
      </c>
      <c r="E405" s="62" t="s">
        <v>315</v>
      </c>
      <c r="F405" s="62" t="s">
        <v>250</v>
      </c>
      <c r="G405" s="63" t="s">
        <v>26</v>
      </c>
      <c r="H405" s="62" t="s">
        <v>63</v>
      </c>
      <c r="I405" s="62" t="s">
        <v>314</v>
      </c>
      <c r="J405"/>
      <c r="K405"/>
      <c r="L405"/>
      <c r="M405"/>
      <c r="N405"/>
      <c r="O405"/>
      <c r="P405"/>
      <c r="Q405"/>
      <c r="R405"/>
      <c r="S405"/>
      <c r="T405"/>
      <c r="U405"/>
      <c r="V405"/>
      <c r="W405"/>
      <c r="X405"/>
      <c r="Y405"/>
      <c r="Z405"/>
      <c r="AA405"/>
      <c r="AB405"/>
      <c r="AC405"/>
      <c r="AD405"/>
      <c r="AE405"/>
      <c r="AF405"/>
      <c r="AG405"/>
      <c r="AH405"/>
      <c r="AI405"/>
      <c r="AJ405"/>
      <c r="AK405"/>
      <c r="AL405"/>
      <c r="AM405"/>
      <c r="AN405"/>
      <c r="AO405"/>
      <c r="AP405"/>
      <c r="AQ405"/>
      <c r="AR405"/>
      <c r="AS405"/>
      <c r="AT405"/>
      <c r="AU405"/>
      <c r="AV405"/>
      <c r="AW405"/>
      <c r="AX405"/>
      <c r="AY405"/>
      <c r="AZ405"/>
      <c r="BA405"/>
      <c r="BB405"/>
      <c r="BC405"/>
      <c r="BD405"/>
      <c r="BE405"/>
      <c r="BF405"/>
      <c r="BG405"/>
      <c r="BH405"/>
      <c r="BI405"/>
    </row>
    <row r="406" spans="1:61" s="64" customFormat="1" ht="30" x14ac:dyDescent="0.25">
      <c r="A406" s="60" t="s">
        <v>24</v>
      </c>
      <c r="B406" s="60" t="s">
        <v>310</v>
      </c>
      <c r="C406" s="60" t="s">
        <v>91</v>
      </c>
      <c r="D406" s="62" t="s">
        <v>314</v>
      </c>
      <c r="E406" s="62" t="s">
        <v>315</v>
      </c>
      <c r="F406" s="62" t="s">
        <v>250</v>
      </c>
      <c r="G406" s="63" t="s">
        <v>26</v>
      </c>
      <c r="H406" s="62" t="s">
        <v>63</v>
      </c>
      <c r="I406" s="62" t="s">
        <v>314</v>
      </c>
      <c r="J406"/>
      <c r="K406"/>
      <c r="L406"/>
      <c r="M406"/>
      <c r="N406"/>
      <c r="O406"/>
      <c r="P406"/>
      <c r="Q406"/>
      <c r="R406"/>
      <c r="S406"/>
      <c r="T406"/>
      <c r="U406"/>
      <c r="V406"/>
      <c r="W406"/>
      <c r="X406"/>
      <c r="Y406"/>
      <c r="Z406"/>
      <c r="AA406"/>
      <c r="AB406"/>
      <c r="AC406"/>
      <c r="AD406"/>
      <c r="AE406"/>
      <c r="AF406"/>
      <c r="AG406"/>
      <c r="AH406"/>
      <c r="AI406"/>
      <c r="AJ406"/>
      <c r="AK406"/>
      <c r="AL406"/>
      <c r="AM406"/>
      <c r="AN406"/>
      <c r="AO406"/>
      <c r="AP406"/>
      <c r="AQ406"/>
      <c r="AR406"/>
      <c r="AS406"/>
      <c r="AT406"/>
      <c r="AU406"/>
      <c r="AV406"/>
      <c r="AW406"/>
      <c r="AX406"/>
      <c r="AY406"/>
      <c r="AZ406"/>
      <c r="BA406"/>
      <c r="BB406"/>
      <c r="BC406"/>
      <c r="BD406"/>
      <c r="BE406"/>
      <c r="BF406"/>
      <c r="BG406"/>
      <c r="BH406"/>
      <c r="BI406"/>
    </row>
    <row r="407" spans="1:61" ht="45" x14ac:dyDescent="0.25">
      <c r="A407" s="1" t="s">
        <v>8</v>
      </c>
      <c r="B407" s="1" t="s">
        <v>316</v>
      </c>
      <c r="C407" s="1"/>
      <c r="D407" s="6" t="s">
        <v>317</v>
      </c>
      <c r="E407" s="6" t="s">
        <v>11</v>
      </c>
      <c r="F407" s="6" t="s">
        <v>318</v>
      </c>
      <c r="G407" s="7">
        <v>90</v>
      </c>
      <c r="H407" s="6" t="s">
        <v>13</v>
      </c>
      <c r="I407" s="6" t="s">
        <v>319</v>
      </c>
    </row>
    <row r="408" spans="1:61" x14ac:dyDescent="0.25">
      <c r="A408" s="1" t="s">
        <v>8</v>
      </c>
      <c r="B408" s="1" t="s">
        <v>320</v>
      </c>
      <c r="C408" s="1"/>
      <c r="D408" s="6" t="s">
        <v>321</v>
      </c>
      <c r="E408" s="6" t="s">
        <v>11</v>
      </c>
      <c r="F408" s="6" t="s">
        <v>276</v>
      </c>
      <c r="G408" s="7">
        <v>1105</v>
      </c>
      <c r="H408" s="6" t="s">
        <v>13</v>
      </c>
      <c r="I408" s="6"/>
    </row>
    <row r="409" spans="1:61" s="64" customFormat="1" ht="30" x14ac:dyDescent="0.25">
      <c r="A409" s="60" t="s">
        <v>24</v>
      </c>
      <c r="B409" s="60" t="s">
        <v>320</v>
      </c>
      <c r="C409" s="53" t="s">
        <v>25</v>
      </c>
      <c r="D409" s="62" t="s">
        <v>321</v>
      </c>
      <c r="E409" s="62" t="s">
        <v>11</v>
      </c>
      <c r="F409" s="62" t="s">
        <v>276</v>
      </c>
      <c r="G409" s="63" t="s">
        <v>26</v>
      </c>
      <c r="H409" s="62" t="s">
        <v>13</v>
      </c>
      <c r="I409" s="62"/>
      <c r="J409"/>
      <c r="K409"/>
      <c r="L409"/>
      <c r="M409"/>
      <c r="N409"/>
      <c r="O409"/>
      <c r="P409"/>
      <c r="Q409"/>
      <c r="R409"/>
      <c r="S409"/>
      <c r="T409"/>
      <c r="U409"/>
      <c r="V409"/>
      <c r="W409"/>
      <c r="X409"/>
      <c r="Y409"/>
      <c r="Z409"/>
      <c r="AA409"/>
      <c r="AB409"/>
      <c r="AC409"/>
      <c r="AD409"/>
      <c r="AE409"/>
      <c r="AF409"/>
      <c r="AG409"/>
      <c r="AH409"/>
      <c r="AI409"/>
      <c r="AJ409"/>
      <c r="AK409"/>
      <c r="AL409"/>
      <c r="AM409"/>
      <c r="AN409"/>
      <c r="AO409"/>
      <c r="AP409"/>
      <c r="AQ409"/>
      <c r="AR409"/>
      <c r="AS409"/>
      <c r="AT409"/>
      <c r="AU409"/>
      <c r="AV409"/>
      <c r="AW409"/>
      <c r="AX409"/>
      <c r="AY409"/>
      <c r="AZ409"/>
      <c r="BA409"/>
      <c r="BB409"/>
      <c r="BC409"/>
      <c r="BD409"/>
      <c r="BE409"/>
      <c r="BF409"/>
      <c r="BG409"/>
      <c r="BH409"/>
      <c r="BI409"/>
    </row>
    <row r="410" spans="1:61" s="64" customFormat="1" ht="30" x14ac:dyDescent="0.25">
      <c r="A410" s="60" t="s">
        <v>24</v>
      </c>
      <c r="B410" s="60" t="s">
        <v>320</v>
      </c>
      <c r="C410" s="53" t="s">
        <v>27</v>
      </c>
      <c r="D410" s="62" t="s">
        <v>321</v>
      </c>
      <c r="E410" s="62" t="s">
        <v>11</v>
      </c>
      <c r="F410" s="62" t="s">
        <v>276</v>
      </c>
      <c r="G410" s="63" t="s">
        <v>26</v>
      </c>
      <c r="H410" s="62" t="s">
        <v>13</v>
      </c>
      <c r="I410" s="62"/>
      <c r="J410"/>
      <c r="K410"/>
      <c r="L410"/>
      <c r="M410"/>
      <c r="N410"/>
      <c r="O410"/>
      <c r="P410"/>
      <c r="Q410"/>
      <c r="R410"/>
      <c r="S410"/>
      <c r="T410"/>
      <c r="U410"/>
      <c r="V410"/>
      <c r="W410"/>
      <c r="X410"/>
      <c r="Y410"/>
      <c r="Z410"/>
      <c r="AA410"/>
      <c r="AB410"/>
      <c r="AC410"/>
      <c r="AD410"/>
      <c r="AE410"/>
      <c r="AF410"/>
      <c r="AG410"/>
      <c r="AH410"/>
      <c r="AI410"/>
      <c r="AJ410"/>
      <c r="AK410"/>
      <c r="AL410"/>
      <c r="AM410"/>
      <c r="AN410"/>
      <c r="AO410"/>
      <c r="AP410"/>
      <c r="AQ410"/>
      <c r="AR410"/>
      <c r="AS410"/>
      <c r="AT410"/>
      <c r="AU410"/>
      <c r="AV410"/>
      <c r="AW410"/>
      <c r="AX410"/>
      <c r="AY410"/>
      <c r="AZ410"/>
      <c r="BA410"/>
      <c r="BB410"/>
      <c r="BC410"/>
      <c r="BD410"/>
      <c r="BE410"/>
      <c r="BF410"/>
      <c r="BG410"/>
      <c r="BH410"/>
      <c r="BI410"/>
    </row>
    <row r="411" spans="1:61" ht="75" x14ac:dyDescent="0.25">
      <c r="A411" s="1" t="s">
        <v>8</v>
      </c>
      <c r="B411" s="1" t="s">
        <v>322</v>
      </c>
      <c r="C411" s="1"/>
      <c r="D411" s="6" t="s">
        <v>323</v>
      </c>
      <c r="E411" s="6" t="s">
        <v>324</v>
      </c>
      <c r="F411" s="6" t="s">
        <v>250</v>
      </c>
      <c r="G411" s="7">
        <v>25</v>
      </c>
      <c r="H411" s="6" t="s">
        <v>63</v>
      </c>
      <c r="I411" s="6" t="s">
        <v>286</v>
      </c>
    </row>
    <row r="412" spans="1:61" s="64" customFormat="1" ht="75" x14ac:dyDescent="0.25">
      <c r="A412" s="60" t="s">
        <v>24</v>
      </c>
      <c r="B412" s="60" t="s">
        <v>322</v>
      </c>
      <c r="C412" s="53" t="s">
        <v>25</v>
      </c>
      <c r="D412" s="62" t="s">
        <v>323</v>
      </c>
      <c r="E412" s="62" t="s">
        <v>324</v>
      </c>
      <c r="F412" s="62" t="s">
        <v>250</v>
      </c>
      <c r="G412" s="63" t="s">
        <v>26</v>
      </c>
      <c r="H412" s="62" t="s">
        <v>63</v>
      </c>
      <c r="I412" s="62" t="s">
        <v>286</v>
      </c>
      <c r="J412"/>
      <c r="K412"/>
      <c r="L412"/>
      <c r="M412"/>
      <c r="N412"/>
      <c r="O412"/>
      <c r="P412"/>
      <c r="Q412"/>
      <c r="R412"/>
      <c r="S412"/>
      <c r="T412"/>
      <c r="U412"/>
      <c r="V412"/>
      <c r="W412"/>
      <c r="X412"/>
      <c r="Y412"/>
      <c r="Z412"/>
      <c r="AA412"/>
      <c r="AB412"/>
      <c r="AC412"/>
      <c r="AD412"/>
      <c r="AE412"/>
      <c r="AF412"/>
      <c r="AG412"/>
      <c r="AH412"/>
      <c r="AI412"/>
      <c r="AJ412"/>
      <c r="AK412"/>
      <c r="AL412"/>
      <c r="AM412"/>
      <c r="AN412"/>
      <c r="AO412"/>
      <c r="AP412"/>
      <c r="AQ412"/>
      <c r="AR412"/>
      <c r="AS412"/>
      <c r="AT412"/>
      <c r="AU412"/>
      <c r="AV412"/>
      <c r="AW412"/>
      <c r="AX412"/>
      <c r="AY412"/>
      <c r="AZ412"/>
      <c r="BA412"/>
      <c r="BB412"/>
      <c r="BC412"/>
      <c r="BD412"/>
      <c r="BE412"/>
      <c r="BF412"/>
      <c r="BG412"/>
      <c r="BH412"/>
      <c r="BI412"/>
    </row>
    <row r="413" spans="1:61" s="64" customFormat="1" ht="75" x14ac:dyDescent="0.25">
      <c r="A413" s="60" t="s">
        <v>24</v>
      </c>
      <c r="B413" s="60" t="s">
        <v>322</v>
      </c>
      <c r="C413" s="53" t="s">
        <v>27</v>
      </c>
      <c r="D413" s="62" t="s">
        <v>323</v>
      </c>
      <c r="E413" s="62" t="s">
        <v>324</v>
      </c>
      <c r="F413" s="62" t="s">
        <v>250</v>
      </c>
      <c r="G413" s="63" t="s">
        <v>26</v>
      </c>
      <c r="H413" s="62" t="s">
        <v>63</v>
      </c>
      <c r="I413" s="62" t="s">
        <v>286</v>
      </c>
      <c r="J413"/>
      <c r="K413"/>
      <c r="L413"/>
      <c r="M413"/>
      <c r="N413"/>
      <c r="O413"/>
      <c r="P413"/>
      <c r="Q413"/>
      <c r="R413"/>
      <c r="S413"/>
      <c r="T413"/>
      <c r="U413"/>
      <c r="V413"/>
      <c r="W413"/>
      <c r="X413"/>
      <c r="Y413"/>
      <c r="Z413"/>
      <c r="AA413"/>
      <c r="AB413"/>
      <c r="AC413"/>
      <c r="AD413"/>
      <c r="AE413"/>
      <c r="AF413"/>
      <c r="AG413"/>
      <c r="AH413"/>
      <c r="AI413"/>
      <c r="AJ413"/>
      <c r="AK413"/>
      <c r="AL413"/>
      <c r="AM413"/>
      <c r="AN413"/>
      <c r="AO413"/>
      <c r="AP413"/>
      <c r="AQ413"/>
      <c r="AR413"/>
      <c r="AS413"/>
      <c r="AT413"/>
      <c r="AU413"/>
      <c r="AV413"/>
      <c r="AW413"/>
      <c r="AX413"/>
      <c r="AY413"/>
      <c r="AZ413"/>
      <c r="BA413"/>
      <c r="BB413"/>
      <c r="BC413"/>
      <c r="BD413"/>
      <c r="BE413"/>
      <c r="BF413"/>
      <c r="BG413"/>
      <c r="BH413"/>
      <c r="BI413"/>
    </row>
    <row r="414" spans="1:61" ht="30" x14ac:dyDescent="0.25">
      <c r="A414" s="1" t="s">
        <v>8</v>
      </c>
      <c r="B414" s="1" t="s">
        <v>322</v>
      </c>
      <c r="C414" s="1" t="s">
        <v>226</v>
      </c>
      <c r="D414" s="6" t="s">
        <v>325</v>
      </c>
      <c r="E414" s="6" t="s">
        <v>326</v>
      </c>
      <c r="F414" s="6" t="s">
        <v>250</v>
      </c>
      <c r="G414" s="7">
        <v>6</v>
      </c>
      <c r="H414" s="6" t="s">
        <v>63</v>
      </c>
      <c r="I414" s="6" t="s">
        <v>327</v>
      </c>
    </row>
    <row r="415" spans="1:61" s="64" customFormat="1" ht="30" x14ac:dyDescent="0.25">
      <c r="A415" s="60" t="s">
        <v>24</v>
      </c>
      <c r="B415" s="60" t="s">
        <v>322</v>
      </c>
      <c r="C415" s="60" t="s">
        <v>229</v>
      </c>
      <c r="D415" s="62" t="s">
        <v>325</v>
      </c>
      <c r="E415" s="62" t="s">
        <v>326</v>
      </c>
      <c r="F415" s="62" t="s">
        <v>250</v>
      </c>
      <c r="G415" s="63" t="s">
        <v>26</v>
      </c>
      <c r="H415" s="62" t="s">
        <v>63</v>
      </c>
      <c r="I415" s="62" t="s">
        <v>327</v>
      </c>
      <c r="J415"/>
      <c r="K415"/>
      <c r="L415"/>
      <c r="M415"/>
      <c r="N415"/>
      <c r="O415"/>
      <c r="P415"/>
      <c r="Q415"/>
      <c r="R415"/>
      <c r="S415"/>
      <c r="T415"/>
      <c r="U415"/>
      <c r="V415"/>
      <c r="W415"/>
      <c r="X415"/>
      <c r="Y415"/>
      <c r="Z415"/>
      <c r="AA415"/>
      <c r="AB415"/>
      <c r="AC415"/>
      <c r="AD415"/>
      <c r="AE415"/>
      <c r="AF415"/>
      <c r="AG415"/>
      <c r="AH415"/>
      <c r="AI415"/>
      <c r="AJ415"/>
      <c r="AK415"/>
      <c r="AL415"/>
      <c r="AM415"/>
      <c r="AN415"/>
      <c r="AO415"/>
      <c r="AP415"/>
      <c r="AQ415"/>
      <c r="AR415"/>
      <c r="AS415"/>
      <c r="AT415"/>
      <c r="AU415"/>
      <c r="AV415"/>
      <c r="AW415"/>
      <c r="AX415"/>
      <c r="AY415"/>
      <c r="AZ415"/>
      <c r="BA415"/>
      <c r="BB415"/>
      <c r="BC415"/>
      <c r="BD415"/>
      <c r="BE415"/>
      <c r="BF415"/>
      <c r="BG415"/>
      <c r="BH415"/>
      <c r="BI415"/>
    </row>
    <row r="416" spans="1:61" s="64" customFormat="1" ht="30" x14ac:dyDescent="0.25">
      <c r="A416" s="60" t="s">
        <v>24</v>
      </c>
      <c r="B416" s="60" t="s">
        <v>322</v>
      </c>
      <c r="C416" s="60" t="s">
        <v>230</v>
      </c>
      <c r="D416" s="62" t="s">
        <v>325</v>
      </c>
      <c r="E416" s="62" t="s">
        <v>326</v>
      </c>
      <c r="F416" s="62" t="s">
        <v>250</v>
      </c>
      <c r="G416" s="63" t="s">
        <v>26</v>
      </c>
      <c r="H416" s="62" t="s">
        <v>63</v>
      </c>
      <c r="I416" s="62" t="s">
        <v>327</v>
      </c>
      <c r="J416"/>
      <c r="K416"/>
      <c r="L416"/>
      <c r="M416"/>
      <c r="N416"/>
      <c r="O416"/>
      <c r="P416"/>
      <c r="Q416"/>
      <c r="R416"/>
      <c r="S416"/>
      <c r="T416"/>
      <c r="U416"/>
      <c r="V416"/>
      <c r="W416"/>
      <c r="X416"/>
      <c r="Y416"/>
      <c r="Z416"/>
      <c r="AA416"/>
      <c r="AB416"/>
      <c r="AC416"/>
      <c r="AD416"/>
      <c r="AE416"/>
      <c r="AF416"/>
      <c r="AG416"/>
      <c r="AH416"/>
      <c r="AI416"/>
      <c r="AJ416"/>
      <c r="AK416"/>
      <c r="AL416"/>
      <c r="AM416"/>
      <c r="AN416"/>
      <c r="AO416"/>
      <c r="AP416"/>
      <c r="AQ416"/>
      <c r="AR416"/>
      <c r="AS416"/>
      <c r="AT416"/>
      <c r="AU416"/>
      <c r="AV416"/>
      <c r="AW416"/>
      <c r="AX416"/>
      <c r="AY416"/>
      <c r="AZ416"/>
      <c r="BA416"/>
      <c r="BB416"/>
      <c r="BC416"/>
      <c r="BD416"/>
      <c r="BE416"/>
      <c r="BF416"/>
      <c r="BG416"/>
      <c r="BH416"/>
      <c r="BI416"/>
    </row>
    <row r="417" spans="1:61" ht="60" x14ac:dyDescent="0.25">
      <c r="A417" s="1" t="s">
        <v>8</v>
      </c>
      <c r="B417" s="1" t="s">
        <v>328</v>
      </c>
      <c r="C417" s="1"/>
      <c r="D417" s="6" t="s">
        <v>329</v>
      </c>
      <c r="E417" s="6" t="s">
        <v>298</v>
      </c>
      <c r="F417" s="6" t="s">
        <v>250</v>
      </c>
      <c r="G417" s="7">
        <v>28</v>
      </c>
      <c r="H417" s="6" t="s">
        <v>63</v>
      </c>
      <c r="I417" s="6" t="s">
        <v>330</v>
      </c>
    </row>
    <row r="418" spans="1:61" s="64" customFormat="1" ht="60" x14ac:dyDescent="0.25">
      <c r="A418" s="60" t="s">
        <v>24</v>
      </c>
      <c r="B418" s="60" t="s">
        <v>328</v>
      </c>
      <c r="C418" s="53" t="s">
        <v>25</v>
      </c>
      <c r="D418" s="62" t="s">
        <v>329</v>
      </c>
      <c r="E418" s="62" t="s">
        <v>298</v>
      </c>
      <c r="F418" s="62" t="s">
        <v>250</v>
      </c>
      <c r="G418" s="63" t="s">
        <v>26</v>
      </c>
      <c r="H418" s="62" t="s">
        <v>63</v>
      </c>
      <c r="I418" s="62" t="s">
        <v>330</v>
      </c>
      <c r="J418"/>
      <c r="K418"/>
      <c r="L418"/>
      <c r="M418"/>
      <c r="N418"/>
      <c r="O418"/>
      <c r="P418"/>
      <c r="Q418"/>
      <c r="R418"/>
      <c r="S418"/>
      <c r="T418"/>
      <c r="U418"/>
      <c r="V418"/>
      <c r="W418"/>
      <c r="X418"/>
      <c r="Y418"/>
      <c r="Z418"/>
      <c r="AA418"/>
      <c r="AB418"/>
      <c r="AC418"/>
      <c r="AD418"/>
      <c r="AE418"/>
      <c r="AF418"/>
      <c r="AG418"/>
      <c r="AH418"/>
      <c r="AI418"/>
      <c r="AJ418"/>
      <c r="AK418"/>
      <c r="AL418"/>
      <c r="AM418"/>
      <c r="AN418"/>
      <c r="AO418"/>
      <c r="AP418"/>
      <c r="AQ418"/>
      <c r="AR418"/>
      <c r="AS418"/>
      <c r="AT418"/>
      <c r="AU418"/>
      <c r="AV418"/>
      <c r="AW418"/>
      <c r="AX418"/>
      <c r="AY418"/>
      <c r="AZ418"/>
      <c r="BA418"/>
      <c r="BB418"/>
      <c r="BC418"/>
      <c r="BD418"/>
      <c r="BE418"/>
      <c r="BF418"/>
      <c r="BG418"/>
      <c r="BH418"/>
      <c r="BI418"/>
    </row>
    <row r="419" spans="1:61" s="64" customFormat="1" ht="60" x14ac:dyDescent="0.25">
      <c r="A419" s="60" t="s">
        <v>24</v>
      </c>
      <c r="B419" s="60" t="s">
        <v>328</v>
      </c>
      <c r="C419" s="53" t="s">
        <v>27</v>
      </c>
      <c r="D419" s="62" t="s">
        <v>329</v>
      </c>
      <c r="E419" s="62" t="s">
        <v>298</v>
      </c>
      <c r="F419" s="62" t="s">
        <v>250</v>
      </c>
      <c r="G419" s="63" t="s">
        <v>26</v>
      </c>
      <c r="H419" s="62" t="s">
        <v>63</v>
      </c>
      <c r="I419" s="62" t="s">
        <v>330</v>
      </c>
      <c r="J419"/>
      <c r="K419"/>
      <c r="L419"/>
      <c r="M419"/>
      <c r="N419"/>
      <c r="O419"/>
      <c r="P419"/>
      <c r="Q419"/>
      <c r="R419"/>
      <c r="S419"/>
      <c r="T419"/>
      <c r="U419"/>
      <c r="V419"/>
      <c r="W419"/>
      <c r="X419"/>
      <c r="Y419"/>
      <c r="Z419"/>
      <c r="AA419"/>
      <c r="AB419"/>
      <c r="AC419"/>
      <c r="AD419"/>
      <c r="AE419"/>
      <c r="AF419"/>
      <c r="AG419"/>
      <c r="AH419"/>
      <c r="AI419"/>
      <c r="AJ419"/>
      <c r="AK419"/>
      <c r="AL419"/>
      <c r="AM419"/>
      <c r="AN419"/>
      <c r="AO419"/>
      <c r="AP419"/>
      <c r="AQ419"/>
      <c r="AR419"/>
      <c r="AS419"/>
      <c r="AT419"/>
      <c r="AU419"/>
      <c r="AV419"/>
      <c r="AW419"/>
      <c r="AX419"/>
      <c r="AY419"/>
      <c r="AZ419"/>
      <c r="BA419"/>
      <c r="BB419"/>
      <c r="BC419"/>
      <c r="BD419"/>
      <c r="BE419"/>
      <c r="BF419"/>
      <c r="BG419"/>
      <c r="BH419"/>
      <c r="BI419"/>
    </row>
    <row r="420" spans="1:61" ht="75" x14ac:dyDescent="0.25">
      <c r="A420" s="1" t="s">
        <v>8</v>
      </c>
      <c r="B420" s="1" t="s">
        <v>331</v>
      </c>
      <c r="C420" s="1"/>
      <c r="D420" s="6" t="s">
        <v>332</v>
      </c>
      <c r="E420" s="6" t="s">
        <v>324</v>
      </c>
      <c r="F420" s="6" t="s">
        <v>250</v>
      </c>
      <c r="G420" s="7">
        <v>25</v>
      </c>
      <c r="H420" s="6" t="s">
        <v>63</v>
      </c>
      <c r="I420" s="6"/>
    </row>
    <row r="421" spans="1:61" s="64" customFormat="1" ht="75" x14ac:dyDescent="0.25">
      <c r="A421" s="60" t="s">
        <v>24</v>
      </c>
      <c r="B421" s="60" t="s">
        <v>331</v>
      </c>
      <c r="C421" s="53" t="s">
        <v>25</v>
      </c>
      <c r="D421" s="62" t="s">
        <v>332</v>
      </c>
      <c r="E421" s="62" t="s">
        <v>324</v>
      </c>
      <c r="F421" s="62" t="s">
        <v>250</v>
      </c>
      <c r="G421" s="63" t="s">
        <v>26</v>
      </c>
      <c r="H421" s="62" t="s">
        <v>63</v>
      </c>
      <c r="I421" s="62"/>
      <c r="J421"/>
      <c r="K421"/>
      <c r="L421"/>
      <c r="M421"/>
      <c r="N421"/>
      <c r="O421"/>
      <c r="P421"/>
      <c r="Q421"/>
      <c r="R421"/>
      <c r="S421"/>
      <c r="T421"/>
      <c r="U421"/>
      <c r="V421"/>
      <c r="W421"/>
      <c r="X421"/>
      <c r="Y421"/>
      <c r="Z421"/>
      <c r="AA421"/>
      <c r="AB421"/>
      <c r="AC421"/>
      <c r="AD421"/>
      <c r="AE421"/>
      <c r="AF421"/>
      <c r="AG421"/>
      <c r="AH421"/>
      <c r="AI421"/>
      <c r="AJ421"/>
      <c r="AK421"/>
      <c r="AL421"/>
      <c r="AM421"/>
      <c r="AN421"/>
      <c r="AO421"/>
      <c r="AP421"/>
      <c r="AQ421"/>
      <c r="AR421"/>
      <c r="AS421"/>
      <c r="AT421"/>
      <c r="AU421"/>
      <c r="AV421"/>
      <c r="AW421"/>
      <c r="AX421"/>
      <c r="AY421"/>
      <c r="AZ421"/>
      <c r="BA421"/>
      <c r="BB421"/>
      <c r="BC421"/>
      <c r="BD421"/>
      <c r="BE421"/>
      <c r="BF421"/>
      <c r="BG421"/>
      <c r="BH421"/>
      <c r="BI421"/>
    </row>
    <row r="422" spans="1:61" s="64" customFormat="1" ht="75" x14ac:dyDescent="0.25">
      <c r="A422" s="60" t="s">
        <v>24</v>
      </c>
      <c r="B422" s="60" t="s">
        <v>331</v>
      </c>
      <c r="C422" s="53" t="s">
        <v>27</v>
      </c>
      <c r="D422" s="62" t="s">
        <v>332</v>
      </c>
      <c r="E422" s="62" t="s">
        <v>324</v>
      </c>
      <c r="F422" s="62" t="s">
        <v>250</v>
      </c>
      <c r="G422" s="63" t="s">
        <v>26</v>
      </c>
      <c r="H422" s="62" t="s">
        <v>63</v>
      </c>
      <c r="I422" s="62"/>
      <c r="J422"/>
      <c r="K422"/>
      <c r="L422"/>
      <c r="M422"/>
      <c r="N422"/>
      <c r="O422"/>
      <c r="P422"/>
      <c r="Q422"/>
      <c r="R422"/>
      <c r="S422"/>
      <c r="T422"/>
      <c r="U422"/>
      <c r="V422"/>
      <c r="W422"/>
      <c r="X422"/>
      <c r="Y422"/>
      <c r="Z422"/>
      <c r="AA422"/>
      <c r="AB422"/>
      <c r="AC422"/>
      <c r="AD422"/>
      <c r="AE422"/>
      <c r="AF422"/>
      <c r="AG422"/>
      <c r="AH422"/>
      <c r="AI422"/>
      <c r="AJ422"/>
      <c r="AK422"/>
      <c r="AL422"/>
      <c r="AM422"/>
      <c r="AN422"/>
      <c r="AO422"/>
      <c r="AP422"/>
      <c r="AQ422"/>
      <c r="AR422"/>
      <c r="AS422"/>
      <c r="AT422"/>
      <c r="AU422"/>
      <c r="AV422"/>
      <c r="AW422"/>
      <c r="AX422"/>
      <c r="AY422"/>
      <c r="AZ422"/>
      <c r="BA422"/>
      <c r="BB422"/>
      <c r="BC422"/>
      <c r="BD422"/>
      <c r="BE422"/>
      <c r="BF422"/>
      <c r="BG422"/>
      <c r="BH422"/>
      <c r="BI422"/>
    </row>
    <row r="423" spans="1:61" ht="150" x14ac:dyDescent="0.25">
      <c r="A423" s="1" t="s">
        <v>8</v>
      </c>
      <c r="B423" s="1" t="s">
        <v>333</v>
      </c>
      <c r="C423" s="1"/>
      <c r="D423" s="6" t="s">
        <v>334</v>
      </c>
      <c r="E423" s="6" t="s">
        <v>335</v>
      </c>
      <c r="F423" s="6" t="s">
        <v>250</v>
      </c>
      <c r="G423" s="7">
        <v>33</v>
      </c>
      <c r="H423" s="6" t="s">
        <v>63</v>
      </c>
      <c r="I423" s="6" t="s">
        <v>313</v>
      </c>
    </row>
    <row r="424" spans="1:61" ht="150" x14ac:dyDescent="0.25">
      <c r="A424" s="1" t="s">
        <v>8</v>
      </c>
      <c r="B424" s="1" t="s">
        <v>333</v>
      </c>
      <c r="C424" s="1" t="s">
        <v>226</v>
      </c>
      <c r="D424" s="6" t="s">
        <v>336</v>
      </c>
      <c r="E424" s="6" t="s">
        <v>335</v>
      </c>
      <c r="F424" s="6" t="s">
        <v>250</v>
      </c>
      <c r="G424" s="7">
        <v>8</v>
      </c>
      <c r="H424" s="6" t="s">
        <v>13</v>
      </c>
      <c r="I424" s="6" t="s">
        <v>313</v>
      </c>
    </row>
    <row r="425" spans="1:61" ht="60" x14ac:dyDescent="0.25">
      <c r="A425" s="1" t="s">
        <v>8</v>
      </c>
      <c r="B425" s="1" t="s">
        <v>337</v>
      </c>
      <c r="C425" s="1"/>
      <c r="D425" s="6" t="s">
        <v>338</v>
      </c>
      <c r="E425" s="6" t="s">
        <v>339</v>
      </c>
      <c r="F425" s="6" t="s">
        <v>250</v>
      </c>
      <c r="G425" s="7">
        <v>25</v>
      </c>
      <c r="H425" s="6" t="s">
        <v>13</v>
      </c>
      <c r="I425" s="6"/>
    </row>
    <row r="426" spans="1:61" s="64" customFormat="1" ht="60" x14ac:dyDescent="0.25">
      <c r="A426" s="60" t="s">
        <v>24</v>
      </c>
      <c r="B426" s="60" t="s">
        <v>337</v>
      </c>
      <c r="C426" s="60" t="s">
        <v>25</v>
      </c>
      <c r="D426" s="62" t="s">
        <v>338</v>
      </c>
      <c r="E426" s="62" t="s">
        <v>339</v>
      </c>
      <c r="F426" s="62" t="s">
        <v>250</v>
      </c>
      <c r="G426" s="63" t="s">
        <v>26</v>
      </c>
      <c r="H426" s="62" t="s">
        <v>13</v>
      </c>
      <c r="I426" s="62"/>
      <c r="J426"/>
      <c r="K426"/>
      <c r="L426"/>
      <c r="M426"/>
      <c r="N426"/>
      <c r="O426"/>
      <c r="P426"/>
      <c r="Q426"/>
      <c r="R426"/>
      <c r="S426"/>
      <c r="T426"/>
      <c r="U426"/>
      <c r="V426"/>
      <c r="W426"/>
      <c r="X426"/>
      <c r="Y426"/>
      <c r="Z426"/>
      <c r="AA426"/>
      <c r="AB426"/>
      <c r="AC426"/>
      <c r="AD426"/>
      <c r="AE426"/>
      <c r="AF426"/>
      <c r="AG426"/>
      <c r="AH426"/>
      <c r="AI426"/>
      <c r="AJ426"/>
      <c r="AK426"/>
      <c r="AL426"/>
      <c r="AM426"/>
      <c r="AN426"/>
      <c r="AO426"/>
      <c r="AP426"/>
      <c r="AQ426"/>
      <c r="AR426"/>
      <c r="AS426"/>
      <c r="AT426"/>
      <c r="AU426"/>
      <c r="AV426"/>
      <c r="AW426"/>
      <c r="AX426"/>
      <c r="AY426"/>
      <c r="AZ426"/>
      <c r="BA426"/>
      <c r="BB426"/>
      <c r="BC426"/>
      <c r="BD426"/>
      <c r="BE426"/>
      <c r="BF426"/>
      <c r="BG426"/>
      <c r="BH426"/>
      <c r="BI426"/>
    </row>
    <row r="427" spans="1:61" s="64" customFormat="1" ht="60" x14ac:dyDescent="0.25">
      <c r="A427" s="60" t="s">
        <v>24</v>
      </c>
      <c r="B427" s="60" t="s">
        <v>337</v>
      </c>
      <c r="C427" s="60" t="s">
        <v>27</v>
      </c>
      <c r="D427" s="62" t="s">
        <v>338</v>
      </c>
      <c r="E427" s="62" t="s">
        <v>339</v>
      </c>
      <c r="F427" s="62" t="s">
        <v>250</v>
      </c>
      <c r="G427" s="63" t="s">
        <v>26</v>
      </c>
      <c r="H427" s="62" t="s">
        <v>13</v>
      </c>
      <c r="I427" s="62"/>
      <c r="J427"/>
      <c r="K427"/>
      <c r="L427"/>
      <c r="M427"/>
      <c r="N427"/>
      <c r="O427"/>
      <c r="P427"/>
      <c r="Q427"/>
      <c r="R427"/>
      <c r="S427"/>
      <c r="T427"/>
      <c r="U427"/>
      <c r="V427"/>
      <c r="W427"/>
      <c r="X427"/>
      <c r="Y427"/>
      <c r="Z427"/>
      <c r="AA427"/>
      <c r="AB427"/>
      <c r="AC427"/>
      <c r="AD427"/>
      <c r="AE427"/>
      <c r="AF427"/>
      <c r="AG427"/>
      <c r="AH427"/>
      <c r="AI427"/>
      <c r="AJ427"/>
      <c r="AK427"/>
      <c r="AL427"/>
      <c r="AM427"/>
      <c r="AN427"/>
      <c r="AO427"/>
      <c r="AP427"/>
      <c r="AQ427"/>
      <c r="AR427"/>
      <c r="AS427"/>
      <c r="AT427"/>
      <c r="AU427"/>
      <c r="AV427"/>
      <c r="AW427"/>
      <c r="AX427"/>
      <c r="AY427"/>
      <c r="AZ427"/>
      <c r="BA427"/>
      <c r="BB427"/>
      <c r="BC427"/>
      <c r="BD427"/>
      <c r="BE427"/>
      <c r="BF427"/>
      <c r="BG427"/>
      <c r="BH427"/>
      <c r="BI427"/>
    </row>
    <row r="428" spans="1:61" x14ac:dyDescent="0.25">
      <c r="A428" s="1" t="s">
        <v>8</v>
      </c>
      <c r="B428" s="1" t="s">
        <v>337</v>
      </c>
      <c r="C428" s="1" t="s">
        <v>226</v>
      </c>
      <c r="D428" s="6" t="s">
        <v>227</v>
      </c>
      <c r="E428" s="6" t="s">
        <v>340</v>
      </c>
      <c r="F428" s="6" t="s">
        <v>340</v>
      </c>
      <c r="G428" s="7">
        <v>6</v>
      </c>
      <c r="H428" s="6" t="s">
        <v>340</v>
      </c>
      <c r="I428" s="6"/>
    </row>
    <row r="429" spans="1:61" s="64" customFormat="1" ht="30" x14ac:dyDescent="0.25">
      <c r="A429" s="60" t="s">
        <v>24</v>
      </c>
      <c r="B429" s="60" t="s">
        <v>337</v>
      </c>
      <c r="C429" s="60" t="s">
        <v>229</v>
      </c>
      <c r="D429" s="62" t="s">
        <v>227</v>
      </c>
      <c r="E429" s="62" t="s">
        <v>340</v>
      </c>
      <c r="F429" s="62" t="s">
        <v>340</v>
      </c>
      <c r="G429" s="63" t="s">
        <v>26</v>
      </c>
      <c r="H429" s="62" t="s">
        <v>340</v>
      </c>
      <c r="I429" s="62"/>
      <c r="J429"/>
      <c r="K429"/>
      <c r="L429"/>
      <c r="M429"/>
      <c r="N429"/>
      <c r="O429"/>
      <c r="P429"/>
      <c r="Q429"/>
      <c r="R429"/>
      <c r="S429"/>
      <c r="T429"/>
      <c r="U429"/>
      <c r="V429"/>
      <c r="W429"/>
      <c r="X429"/>
      <c r="Y429"/>
      <c r="Z429"/>
      <c r="AA429"/>
      <c r="AB429"/>
      <c r="AC429"/>
      <c r="AD429"/>
      <c r="AE429"/>
      <c r="AF429"/>
      <c r="AG429"/>
      <c r="AH429"/>
      <c r="AI429"/>
      <c r="AJ429"/>
      <c r="AK429"/>
      <c r="AL429"/>
      <c r="AM429"/>
      <c r="AN429"/>
      <c r="AO429"/>
      <c r="AP429"/>
      <c r="AQ429"/>
      <c r="AR429"/>
      <c r="AS429"/>
      <c r="AT429"/>
      <c r="AU429"/>
      <c r="AV429"/>
      <c r="AW429"/>
      <c r="AX429"/>
      <c r="AY429"/>
      <c r="AZ429"/>
      <c r="BA429"/>
      <c r="BB429"/>
      <c r="BC429"/>
      <c r="BD429"/>
      <c r="BE429"/>
      <c r="BF429"/>
      <c r="BG429"/>
      <c r="BH429"/>
      <c r="BI429"/>
    </row>
    <row r="430" spans="1:61" s="64" customFormat="1" ht="30" x14ac:dyDescent="0.25">
      <c r="A430" s="60" t="s">
        <v>24</v>
      </c>
      <c r="B430" s="60" t="s">
        <v>337</v>
      </c>
      <c r="C430" s="60" t="s">
        <v>230</v>
      </c>
      <c r="D430" s="62" t="s">
        <v>227</v>
      </c>
      <c r="E430" s="62" t="s">
        <v>340</v>
      </c>
      <c r="F430" s="62" t="s">
        <v>340</v>
      </c>
      <c r="G430" s="63" t="s">
        <v>26</v>
      </c>
      <c r="H430" s="62" t="s">
        <v>340</v>
      </c>
      <c r="I430" s="62"/>
      <c r="J430"/>
      <c r="K430"/>
      <c r="L430"/>
      <c r="M430"/>
      <c r="N430"/>
      <c r="O430"/>
      <c r="P430"/>
      <c r="Q430"/>
      <c r="R430"/>
      <c r="S430"/>
      <c r="T430"/>
      <c r="U430"/>
      <c r="V430"/>
      <c r="W430"/>
      <c r="X430"/>
      <c r="Y430"/>
      <c r="Z430"/>
      <c r="AA430"/>
      <c r="AB430"/>
      <c r="AC430"/>
      <c r="AD430"/>
      <c r="AE430"/>
      <c r="AF430"/>
      <c r="AG430"/>
      <c r="AH430"/>
      <c r="AI430"/>
      <c r="AJ430"/>
      <c r="AK430"/>
      <c r="AL430"/>
      <c r="AM430"/>
      <c r="AN430"/>
      <c r="AO430"/>
      <c r="AP430"/>
      <c r="AQ430"/>
      <c r="AR430"/>
      <c r="AS430"/>
      <c r="AT430"/>
      <c r="AU430"/>
      <c r="AV430"/>
      <c r="AW430"/>
      <c r="AX430"/>
      <c r="AY430"/>
      <c r="AZ430"/>
      <c r="BA430"/>
      <c r="BB430"/>
      <c r="BC430"/>
      <c r="BD430"/>
      <c r="BE430"/>
      <c r="BF430"/>
      <c r="BG430"/>
      <c r="BH430"/>
      <c r="BI430"/>
    </row>
    <row r="431" spans="1:61" x14ac:dyDescent="0.25">
      <c r="A431" s="1" t="s">
        <v>8</v>
      </c>
      <c r="B431" s="1" t="s">
        <v>341</v>
      </c>
      <c r="C431" s="1"/>
      <c r="D431" s="6" t="s">
        <v>342</v>
      </c>
      <c r="E431" s="6" t="s">
        <v>11</v>
      </c>
      <c r="F431" s="6" t="s">
        <v>276</v>
      </c>
      <c r="G431" s="7">
        <v>945</v>
      </c>
      <c r="H431" s="6" t="s">
        <v>343</v>
      </c>
      <c r="I431" s="6"/>
    </row>
    <row r="432" spans="1:61" ht="30" x14ac:dyDescent="0.25">
      <c r="A432" s="1" t="s">
        <v>8</v>
      </c>
      <c r="B432" s="1" t="s">
        <v>344</v>
      </c>
      <c r="C432" s="1"/>
      <c r="D432" s="6" t="s">
        <v>345</v>
      </c>
      <c r="E432" s="6" t="s">
        <v>346</v>
      </c>
      <c r="F432" s="6" t="s">
        <v>347</v>
      </c>
      <c r="G432" s="7">
        <v>21</v>
      </c>
      <c r="H432" s="6" t="s">
        <v>348</v>
      </c>
      <c r="I432" s="6" t="s">
        <v>349</v>
      </c>
    </row>
    <row r="433" spans="1:61" s="64" customFormat="1" ht="30" x14ac:dyDescent="0.25">
      <c r="A433" s="60" t="s">
        <v>24</v>
      </c>
      <c r="B433" s="60" t="s">
        <v>344</v>
      </c>
      <c r="C433" s="60" t="s">
        <v>25</v>
      </c>
      <c r="D433" s="62" t="s">
        <v>345</v>
      </c>
      <c r="E433" s="62" t="s">
        <v>346</v>
      </c>
      <c r="F433" s="62" t="s">
        <v>347</v>
      </c>
      <c r="G433" s="63" t="s">
        <v>26</v>
      </c>
      <c r="H433" s="62" t="s">
        <v>348</v>
      </c>
      <c r="I433" s="62" t="s">
        <v>349</v>
      </c>
      <c r="J433"/>
      <c r="K433"/>
      <c r="L433"/>
      <c r="M433"/>
      <c r="N433"/>
      <c r="O433"/>
      <c r="P433"/>
      <c r="Q433"/>
      <c r="R433"/>
      <c r="S433"/>
      <c r="T433"/>
      <c r="U433"/>
      <c r="V433"/>
      <c r="W433"/>
      <c r="X433"/>
      <c r="Y433"/>
      <c r="Z433"/>
      <c r="AA433"/>
      <c r="AB433"/>
      <c r="AC433"/>
      <c r="AD433"/>
      <c r="AE433"/>
      <c r="AF433"/>
      <c r="AG433"/>
      <c r="AH433"/>
      <c r="AI433"/>
      <c r="AJ433"/>
      <c r="AK433"/>
      <c r="AL433"/>
      <c r="AM433"/>
      <c r="AN433"/>
      <c r="AO433"/>
      <c r="AP433"/>
      <c r="AQ433"/>
      <c r="AR433"/>
      <c r="AS433"/>
      <c r="AT433"/>
      <c r="AU433"/>
      <c r="AV433"/>
      <c r="AW433"/>
      <c r="AX433"/>
      <c r="AY433"/>
      <c r="AZ433"/>
      <c r="BA433"/>
      <c r="BB433"/>
      <c r="BC433"/>
      <c r="BD433"/>
      <c r="BE433"/>
      <c r="BF433"/>
      <c r="BG433"/>
      <c r="BH433"/>
      <c r="BI433"/>
    </row>
    <row r="434" spans="1:61" s="64" customFormat="1" ht="30" x14ac:dyDescent="0.25">
      <c r="A434" s="60" t="s">
        <v>24</v>
      </c>
      <c r="B434" s="60" t="s">
        <v>344</v>
      </c>
      <c r="C434" s="60" t="s">
        <v>27</v>
      </c>
      <c r="D434" s="62" t="s">
        <v>345</v>
      </c>
      <c r="E434" s="62" t="s">
        <v>346</v>
      </c>
      <c r="F434" s="62" t="s">
        <v>347</v>
      </c>
      <c r="G434" s="63" t="s">
        <v>26</v>
      </c>
      <c r="H434" s="62" t="s">
        <v>348</v>
      </c>
      <c r="I434" s="62" t="s">
        <v>349</v>
      </c>
      <c r="J434"/>
      <c r="K434"/>
      <c r="L434"/>
      <c r="M434"/>
      <c r="N434"/>
      <c r="O434"/>
      <c r="P434"/>
      <c r="Q434"/>
      <c r="R434"/>
      <c r="S434"/>
      <c r="T434"/>
      <c r="U434"/>
      <c r="V434"/>
      <c r="W434"/>
      <c r="X434"/>
      <c r="Y434"/>
      <c r="Z434"/>
      <c r="AA434"/>
      <c r="AB434"/>
      <c r="AC434"/>
      <c r="AD434"/>
      <c r="AE434"/>
      <c r="AF434"/>
      <c r="AG434"/>
      <c r="AH434"/>
      <c r="AI434"/>
      <c r="AJ434"/>
      <c r="AK434"/>
      <c r="AL434"/>
      <c r="AM434"/>
      <c r="AN434"/>
      <c r="AO434"/>
      <c r="AP434"/>
      <c r="AQ434"/>
      <c r="AR434"/>
      <c r="AS434"/>
      <c r="AT434"/>
      <c r="AU434"/>
      <c r="AV434"/>
      <c r="AW434"/>
      <c r="AX434"/>
      <c r="AY434"/>
      <c r="AZ434"/>
      <c r="BA434"/>
      <c r="BB434"/>
      <c r="BC434"/>
      <c r="BD434"/>
      <c r="BE434"/>
      <c r="BF434"/>
      <c r="BG434"/>
      <c r="BH434"/>
      <c r="BI434"/>
    </row>
    <row r="435" spans="1:61" ht="75" x14ac:dyDescent="0.25">
      <c r="A435" s="1" t="s">
        <v>8</v>
      </c>
      <c r="B435" s="1" t="s">
        <v>350</v>
      </c>
      <c r="C435" s="1"/>
      <c r="D435" s="6" t="s">
        <v>351</v>
      </c>
      <c r="E435" s="6" t="s">
        <v>200</v>
      </c>
      <c r="F435" s="6" t="s">
        <v>12</v>
      </c>
      <c r="G435" s="7">
        <v>24</v>
      </c>
      <c r="H435" s="6" t="s">
        <v>13</v>
      </c>
      <c r="I435" s="6"/>
    </row>
    <row r="436" spans="1:61" x14ac:dyDescent="0.25">
      <c r="A436" s="1" t="s">
        <v>8</v>
      </c>
      <c r="B436" s="1" t="s">
        <v>352</v>
      </c>
      <c r="C436" s="1"/>
      <c r="D436" s="6" t="s">
        <v>353</v>
      </c>
      <c r="E436" s="6" t="s">
        <v>11</v>
      </c>
      <c r="F436" s="6" t="s">
        <v>276</v>
      </c>
      <c r="G436" s="7" t="s">
        <v>277</v>
      </c>
      <c r="H436" s="6" t="s">
        <v>13</v>
      </c>
      <c r="I436" s="6"/>
    </row>
    <row r="437" spans="1:61" ht="60" x14ac:dyDescent="0.25">
      <c r="A437" s="1" t="s">
        <v>8</v>
      </c>
      <c r="B437" s="1" t="s">
        <v>354</v>
      </c>
      <c r="C437" s="1"/>
      <c r="D437" s="6" t="s">
        <v>355</v>
      </c>
      <c r="E437" s="6" t="s">
        <v>298</v>
      </c>
      <c r="F437" s="6" t="s">
        <v>250</v>
      </c>
      <c r="G437" s="52">
        <v>25</v>
      </c>
      <c r="H437" s="6" t="s">
        <v>13</v>
      </c>
      <c r="I437" s="6" t="s">
        <v>356</v>
      </c>
    </row>
    <row r="438" spans="1:61" ht="135" x14ac:dyDescent="0.25">
      <c r="A438" s="1" t="s">
        <v>8</v>
      </c>
      <c r="B438" s="1" t="s">
        <v>357</v>
      </c>
      <c r="C438" s="1"/>
      <c r="D438" s="6" t="s">
        <v>358</v>
      </c>
      <c r="E438" s="6" t="s">
        <v>308</v>
      </c>
      <c r="F438" s="6" t="s">
        <v>250</v>
      </c>
      <c r="G438" s="7">
        <v>33</v>
      </c>
      <c r="H438" s="6" t="s">
        <v>63</v>
      </c>
      <c r="I438" s="6" t="s">
        <v>309</v>
      </c>
    </row>
    <row r="439" spans="1:61" s="64" customFormat="1" ht="135" x14ac:dyDescent="0.25">
      <c r="A439" s="60" t="s">
        <v>24</v>
      </c>
      <c r="B439" s="60" t="s">
        <v>357</v>
      </c>
      <c r="C439" s="60" t="s">
        <v>25</v>
      </c>
      <c r="D439" s="62" t="s">
        <v>358</v>
      </c>
      <c r="E439" s="62" t="s">
        <v>308</v>
      </c>
      <c r="F439" s="62" t="s">
        <v>250</v>
      </c>
      <c r="G439" s="63" t="s">
        <v>26</v>
      </c>
      <c r="H439" s="62" t="s">
        <v>63</v>
      </c>
      <c r="I439" s="62" t="s">
        <v>309</v>
      </c>
      <c r="J439"/>
      <c r="K439"/>
      <c r="L439"/>
      <c r="M439"/>
      <c r="N439"/>
      <c r="O439"/>
      <c r="P439"/>
      <c r="Q439"/>
      <c r="R439"/>
      <c r="S439"/>
      <c r="T439"/>
      <c r="U439"/>
      <c r="V439"/>
      <c r="W439"/>
      <c r="X439"/>
      <c r="Y439"/>
      <c r="Z439"/>
      <c r="AA439"/>
      <c r="AB439"/>
      <c r="AC439"/>
      <c r="AD439"/>
      <c r="AE439"/>
      <c r="AF439"/>
      <c r="AG439"/>
      <c r="AH439"/>
      <c r="AI439"/>
      <c r="AJ439"/>
      <c r="AK439"/>
      <c r="AL439"/>
      <c r="AM439"/>
      <c r="AN439"/>
      <c r="AO439"/>
      <c r="AP439"/>
      <c r="AQ439"/>
      <c r="AR439"/>
      <c r="AS439"/>
      <c r="AT439"/>
      <c r="AU439"/>
      <c r="AV439"/>
      <c r="AW439"/>
      <c r="AX439"/>
      <c r="AY439"/>
      <c r="AZ439"/>
      <c r="BA439"/>
      <c r="BB439"/>
      <c r="BC439"/>
      <c r="BD439"/>
      <c r="BE439"/>
      <c r="BF439"/>
      <c r="BG439"/>
      <c r="BH439"/>
      <c r="BI439"/>
    </row>
    <row r="440" spans="1:61" s="64" customFormat="1" ht="135" x14ac:dyDescent="0.25">
      <c r="A440" s="60" t="s">
        <v>24</v>
      </c>
      <c r="B440" s="60" t="s">
        <v>357</v>
      </c>
      <c r="C440" s="60" t="s">
        <v>27</v>
      </c>
      <c r="D440" s="62" t="s">
        <v>358</v>
      </c>
      <c r="E440" s="62" t="s">
        <v>308</v>
      </c>
      <c r="F440" s="62" t="s">
        <v>250</v>
      </c>
      <c r="G440" s="63" t="s">
        <v>26</v>
      </c>
      <c r="H440" s="62" t="s">
        <v>63</v>
      </c>
      <c r="I440" s="62" t="s">
        <v>309</v>
      </c>
      <c r="J440"/>
      <c r="K440"/>
      <c r="L440"/>
      <c r="M440"/>
      <c r="N440"/>
      <c r="O440"/>
      <c r="P440"/>
      <c r="Q440"/>
      <c r="R440"/>
      <c r="S440"/>
      <c r="T440"/>
      <c r="U440"/>
      <c r="V440"/>
      <c r="W440"/>
      <c r="X440"/>
      <c r="Y440"/>
      <c r="Z440"/>
      <c r="AA440"/>
      <c r="AB440"/>
      <c r="AC440"/>
      <c r="AD440"/>
      <c r="AE440"/>
      <c r="AF440"/>
      <c r="AG440"/>
      <c r="AH440"/>
      <c r="AI440"/>
      <c r="AJ440"/>
      <c r="AK440"/>
      <c r="AL440"/>
      <c r="AM440"/>
      <c r="AN440"/>
      <c r="AO440"/>
      <c r="AP440"/>
      <c r="AQ440"/>
      <c r="AR440"/>
      <c r="AS440"/>
      <c r="AT440"/>
      <c r="AU440"/>
      <c r="AV440"/>
      <c r="AW440"/>
      <c r="AX440"/>
      <c r="AY440"/>
      <c r="AZ440"/>
      <c r="BA440"/>
      <c r="BB440"/>
      <c r="BC440"/>
      <c r="BD440"/>
      <c r="BE440"/>
      <c r="BF440"/>
      <c r="BG440"/>
      <c r="BH440"/>
      <c r="BI440"/>
    </row>
    <row r="441" spans="1:61" ht="30" x14ac:dyDescent="0.25">
      <c r="A441" s="1" t="s">
        <v>8</v>
      </c>
      <c r="B441" s="1" t="s">
        <v>359</v>
      </c>
      <c r="C441" s="1" t="s">
        <v>87</v>
      </c>
      <c r="D441" s="6" t="s">
        <v>360</v>
      </c>
      <c r="E441" s="6" t="s">
        <v>315</v>
      </c>
      <c r="F441" s="6" t="s">
        <v>250</v>
      </c>
      <c r="G441" s="7">
        <v>30</v>
      </c>
      <c r="H441" s="6" t="s">
        <v>360</v>
      </c>
      <c r="I441" s="6" t="s">
        <v>361</v>
      </c>
    </row>
    <row r="442" spans="1:61" s="64" customFormat="1" ht="30" x14ac:dyDescent="0.25">
      <c r="A442" s="60" t="s">
        <v>24</v>
      </c>
      <c r="B442" s="60" t="s">
        <v>359</v>
      </c>
      <c r="C442" s="60" t="s">
        <v>90</v>
      </c>
      <c r="D442" s="62" t="s">
        <v>360</v>
      </c>
      <c r="E442" s="62" t="s">
        <v>315</v>
      </c>
      <c r="F442" s="62" t="s">
        <v>250</v>
      </c>
      <c r="G442" s="63" t="s">
        <v>26</v>
      </c>
      <c r="H442" s="62" t="s">
        <v>360</v>
      </c>
      <c r="I442" s="62" t="s">
        <v>361</v>
      </c>
      <c r="J442"/>
      <c r="K442"/>
      <c r="L442"/>
      <c r="M442"/>
      <c r="N442"/>
      <c r="O442"/>
      <c r="P442"/>
      <c r="Q442"/>
      <c r="R442"/>
      <c r="S442"/>
      <c r="T442"/>
      <c r="U442"/>
      <c r="V442"/>
      <c r="W442"/>
      <c r="X442"/>
      <c r="Y442"/>
      <c r="Z442"/>
      <c r="AA442"/>
      <c r="AB442"/>
      <c r="AC442"/>
      <c r="AD442"/>
      <c r="AE442"/>
      <c r="AF442"/>
      <c r="AG442"/>
      <c r="AH442"/>
      <c r="AI442"/>
      <c r="AJ442"/>
      <c r="AK442"/>
      <c r="AL442"/>
      <c r="AM442"/>
      <c r="AN442"/>
      <c r="AO442"/>
      <c r="AP442"/>
      <c r="AQ442"/>
      <c r="AR442"/>
      <c r="AS442"/>
      <c r="AT442"/>
      <c r="AU442"/>
      <c r="AV442"/>
      <c r="AW442"/>
      <c r="AX442"/>
      <c r="AY442"/>
      <c r="AZ442"/>
      <c r="BA442"/>
      <c r="BB442"/>
      <c r="BC442"/>
      <c r="BD442"/>
      <c r="BE442"/>
      <c r="BF442"/>
      <c r="BG442"/>
      <c r="BH442"/>
      <c r="BI442"/>
    </row>
    <row r="443" spans="1:61" s="64" customFormat="1" ht="30" x14ac:dyDescent="0.25">
      <c r="A443" s="60" t="s">
        <v>24</v>
      </c>
      <c r="B443" s="60" t="s">
        <v>359</v>
      </c>
      <c r="C443" s="60" t="s">
        <v>91</v>
      </c>
      <c r="D443" s="62" t="s">
        <v>360</v>
      </c>
      <c r="E443" s="62" t="s">
        <v>315</v>
      </c>
      <c r="F443" s="62" t="s">
        <v>250</v>
      </c>
      <c r="G443" s="63" t="s">
        <v>26</v>
      </c>
      <c r="H443" s="62" t="s">
        <v>360</v>
      </c>
      <c r="I443" s="62" t="s">
        <v>361</v>
      </c>
      <c r="J443"/>
      <c r="K443"/>
      <c r="L443"/>
      <c r="M443"/>
      <c r="N443"/>
      <c r="O443"/>
      <c r="P443"/>
      <c r="Q443"/>
      <c r="R443"/>
      <c r="S443"/>
      <c r="T443"/>
      <c r="U443"/>
      <c r="V443"/>
      <c r="W443"/>
      <c r="X443"/>
      <c r="Y443"/>
      <c r="Z443"/>
      <c r="AA443"/>
      <c r="AB443"/>
      <c r="AC443"/>
      <c r="AD443"/>
      <c r="AE443"/>
      <c r="AF443"/>
      <c r="AG443"/>
      <c r="AH443"/>
      <c r="AI443"/>
      <c r="AJ443"/>
      <c r="AK443"/>
      <c r="AL443"/>
      <c r="AM443"/>
      <c r="AN443"/>
      <c r="AO443"/>
      <c r="AP443"/>
      <c r="AQ443"/>
      <c r="AR443"/>
      <c r="AS443"/>
      <c r="AT443"/>
      <c r="AU443"/>
      <c r="AV443"/>
      <c r="AW443"/>
      <c r="AX443"/>
      <c r="AY443"/>
      <c r="AZ443"/>
      <c r="BA443"/>
      <c r="BB443"/>
      <c r="BC443"/>
      <c r="BD443"/>
      <c r="BE443"/>
      <c r="BF443"/>
      <c r="BG443"/>
      <c r="BH443"/>
      <c r="BI443"/>
    </row>
    <row r="444" spans="1:61" ht="45" x14ac:dyDescent="0.25">
      <c r="A444" s="1" t="s">
        <v>8</v>
      </c>
      <c r="B444" s="1" t="s">
        <v>362</v>
      </c>
      <c r="C444" s="1"/>
      <c r="D444" s="6" t="s">
        <v>363</v>
      </c>
      <c r="E444" s="6" t="s">
        <v>62</v>
      </c>
      <c r="F444" s="6" t="s">
        <v>30</v>
      </c>
      <c r="G444" s="7">
        <v>100</v>
      </c>
      <c r="H444" s="6" t="s">
        <v>13</v>
      </c>
      <c r="I444" s="6" t="s">
        <v>32</v>
      </c>
    </row>
    <row r="445" spans="1:61" s="64" customFormat="1" ht="45" x14ac:dyDescent="0.25">
      <c r="A445" s="60" t="s">
        <v>24</v>
      </c>
      <c r="B445" s="60" t="s">
        <v>362</v>
      </c>
      <c r="C445" s="60" t="s">
        <v>25</v>
      </c>
      <c r="D445" s="62" t="s">
        <v>363</v>
      </c>
      <c r="E445" s="62" t="s">
        <v>62</v>
      </c>
      <c r="F445" s="62" t="s">
        <v>30</v>
      </c>
      <c r="G445" s="63" t="s">
        <v>26</v>
      </c>
      <c r="H445" s="62" t="s">
        <v>13</v>
      </c>
      <c r="I445" s="62" t="s">
        <v>32</v>
      </c>
      <c r="J445"/>
      <c r="K445"/>
      <c r="L445"/>
      <c r="M445"/>
      <c r="N445"/>
      <c r="O445"/>
      <c r="P445"/>
      <c r="Q445"/>
      <c r="R445"/>
      <c r="S445"/>
      <c r="T445"/>
      <c r="U445"/>
      <c r="V445"/>
      <c r="W445"/>
      <c r="X445"/>
      <c r="Y445"/>
      <c r="Z445"/>
      <c r="AA445"/>
      <c r="AB445"/>
      <c r="AC445"/>
      <c r="AD445"/>
      <c r="AE445"/>
      <c r="AF445"/>
      <c r="AG445"/>
      <c r="AH445"/>
      <c r="AI445"/>
      <c r="AJ445"/>
      <c r="AK445"/>
      <c r="AL445"/>
      <c r="AM445"/>
      <c r="AN445"/>
      <c r="AO445"/>
      <c r="AP445"/>
      <c r="AQ445"/>
      <c r="AR445"/>
      <c r="AS445"/>
      <c r="AT445"/>
      <c r="AU445"/>
      <c r="AV445"/>
      <c r="AW445"/>
      <c r="AX445"/>
      <c r="AY445"/>
      <c r="AZ445"/>
      <c r="BA445"/>
      <c r="BB445"/>
      <c r="BC445"/>
      <c r="BD445"/>
      <c r="BE445"/>
      <c r="BF445"/>
      <c r="BG445"/>
      <c r="BH445"/>
      <c r="BI445"/>
    </row>
    <row r="446" spans="1:61" s="64" customFormat="1" ht="45" x14ac:dyDescent="0.25">
      <c r="A446" s="60" t="s">
        <v>24</v>
      </c>
      <c r="B446" s="60" t="s">
        <v>362</v>
      </c>
      <c r="C446" s="60" t="s">
        <v>27</v>
      </c>
      <c r="D446" s="62" t="s">
        <v>363</v>
      </c>
      <c r="E446" s="62" t="s">
        <v>62</v>
      </c>
      <c r="F446" s="62" t="s">
        <v>30</v>
      </c>
      <c r="G446" s="63" t="s">
        <v>26</v>
      </c>
      <c r="H446" s="62" t="s">
        <v>13</v>
      </c>
      <c r="I446" s="62" t="s">
        <v>32</v>
      </c>
      <c r="J446"/>
      <c r="K446"/>
      <c r="L446"/>
      <c r="M446"/>
      <c r="N446"/>
      <c r="O446"/>
      <c r="P446"/>
      <c r="Q446"/>
      <c r="R446"/>
      <c r="S446"/>
      <c r="T446"/>
      <c r="U446"/>
      <c r="V446"/>
      <c r="W446"/>
      <c r="X446"/>
      <c r="Y446"/>
      <c r="Z446"/>
      <c r="AA446"/>
      <c r="AB446"/>
      <c r="AC446"/>
      <c r="AD446"/>
      <c r="AE446"/>
      <c r="AF446"/>
      <c r="AG446"/>
      <c r="AH446"/>
      <c r="AI446"/>
      <c r="AJ446"/>
      <c r="AK446"/>
      <c r="AL446"/>
      <c r="AM446"/>
      <c r="AN446"/>
      <c r="AO446"/>
      <c r="AP446"/>
      <c r="AQ446"/>
      <c r="AR446"/>
      <c r="AS446"/>
      <c r="AT446"/>
      <c r="AU446"/>
      <c r="AV446"/>
      <c r="AW446"/>
      <c r="AX446"/>
      <c r="AY446"/>
      <c r="AZ446"/>
      <c r="BA446"/>
      <c r="BB446"/>
      <c r="BC446"/>
      <c r="BD446"/>
      <c r="BE446"/>
      <c r="BF446"/>
      <c r="BG446"/>
      <c r="BH446"/>
      <c r="BI446"/>
    </row>
    <row r="447" spans="1:61" ht="30" x14ac:dyDescent="0.25">
      <c r="A447" s="1" t="s">
        <v>8</v>
      </c>
      <c r="B447" s="1" t="s">
        <v>364</v>
      </c>
      <c r="C447" s="1" t="s">
        <v>87</v>
      </c>
      <c r="D447" s="6" t="s">
        <v>365</v>
      </c>
      <c r="E447" s="6" t="s">
        <v>89</v>
      </c>
      <c r="F447" s="6" t="s">
        <v>30</v>
      </c>
      <c r="G447" s="7">
        <v>100</v>
      </c>
      <c r="H447" s="6" t="s">
        <v>13</v>
      </c>
      <c r="I447" s="6" t="s">
        <v>32</v>
      </c>
    </row>
    <row r="448" spans="1:61" s="64" customFormat="1" ht="30" x14ac:dyDescent="0.25">
      <c r="A448" s="60" t="s">
        <v>24</v>
      </c>
      <c r="B448" s="60" t="s">
        <v>364</v>
      </c>
      <c r="C448" s="60" t="s">
        <v>90</v>
      </c>
      <c r="D448" s="62" t="s">
        <v>365</v>
      </c>
      <c r="E448" s="62" t="s">
        <v>89</v>
      </c>
      <c r="F448" s="73" t="s">
        <v>30</v>
      </c>
      <c r="G448" s="63" t="s">
        <v>26</v>
      </c>
      <c r="H448" s="62" t="s">
        <v>13</v>
      </c>
      <c r="I448" s="62" t="s">
        <v>32</v>
      </c>
      <c r="J448"/>
      <c r="K448"/>
      <c r="L448"/>
      <c r="M448"/>
      <c r="N448"/>
      <c r="O448"/>
      <c r="P448"/>
      <c r="Q448"/>
      <c r="R448"/>
      <c r="S448"/>
      <c r="T448"/>
      <c r="U448"/>
      <c r="V448"/>
      <c r="W448"/>
      <c r="X448"/>
      <c r="Y448"/>
      <c r="Z448"/>
      <c r="AA448"/>
      <c r="AB448"/>
      <c r="AC448"/>
      <c r="AD448"/>
      <c r="AE448"/>
      <c r="AF448"/>
      <c r="AG448"/>
      <c r="AH448"/>
      <c r="AI448"/>
      <c r="AJ448"/>
      <c r="AK448"/>
      <c r="AL448"/>
      <c r="AM448"/>
      <c r="AN448"/>
      <c r="AO448"/>
      <c r="AP448"/>
      <c r="AQ448"/>
      <c r="AR448"/>
      <c r="AS448"/>
      <c r="AT448"/>
      <c r="AU448"/>
      <c r="AV448"/>
      <c r="AW448"/>
      <c r="AX448"/>
      <c r="AY448"/>
      <c r="AZ448"/>
      <c r="BA448"/>
      <c r="BB448"/>
      <c r="BC448"/>
      <c r="BD448"/>
      <c r="BE448"/>
      <c r="BF448"/>
      <c r="BG448"/>
      <c r="BH448"/>
      <c r="BI448"/>
    </row>
    <row r="449" spans="1:61" s="64" customFormat="1" ht="30" x14ac:dyDescent="0.25">
      <c r="A449" s="60" t="s">
        <v>24</v>
      </c>
      <c r="B449" s="60" t="s">
        <v>364</v>
      </c>
      <c r="C449" s="60" t="s">
        <v>91</v>
      </c>
      <c r="D449" s="62" t="s">
        <v>365</v>
      </c>
      <c r="E449" s="62" t="s">
        <v>89</v>
      </c>
      <c r="F449" s="73" t="s">
        <v>30</v>
      </c>
      <c r="G449" s="63" t="s">
        <v>26</v>
      </c>
      <c r="H449" s="62" t="s">
        <v>13</v>
      </c>
      <c r="I449" s="62" t="s">
        <v>32</v>
      </c>
      <c r="J449"/>
      <c r="K449"/>
      <c r="L449"/>
      <c r="M449"/>
      <c r="N449"/>
      <c r="O449"/>
      <c r="P449"/>
      <c r="Q449"/>
      <c r="R449"/>
      <c r="S449"/>
      <c r="T449"/>
      <c r="U449"/>
      <c r="V449"/>
      <c r="W449"/>
      <c r="X449"/>
      <c r="Y449"/>
      <c r="Z449"/>
      <c r="AA449"/>
      <c r="AB449"/>
      <c r="AC449"/>
      <c r="AD449"/>
      <c r="AE449"/>
      <c r="AF449"/>
      <c r="AG449"/>
      <c r="AH449"/>
      <c r="AI449"/>
      <c r="AJ449"/>
      <c r="AK449"/>
      <c r="AL449"/>
      <c r="AM449"/>
      <c r="AN449"/>
      <c r="AO449"/>
      <c r="AP449"/>
      <c r="AQ449"/>
      <c r="AR449"/>
      <c r="AS449"/>
      <c r="AT449"/>
      <c r="AU449"/>
      <c r="AV449"/>
      <c r="AW449"/>
      <c r="AX449"/>
      <c r="AY449"/>
      <c r="AZ449"/>
      <c r="BA449"/>
      <c r="BB449"/>
      <c r="BC449"/>
      <c r="BD449"/>
      <c r="BE449"/>
      <c r="BF449"/>
      <c r="BG449"/>
      <c r="BH449"/>
      <c r="BI449"/>
    </row>
    <row r="450" spans="1:61" s="33" customFormat="1" ht="264.75" customHeight="1" x14ac:dyDescent="0.25">
      <c r="A450" s="89" t="s">
        <v>8</v>
      </c>
      <c r="B450" s="89">
        <v>90899</v>
      </c>
      <c r="C450" s="34"/>
      <c r="D450" s="90" t="s">
        <v>366</v>
      </c>
      <c r="E450" s="38" t="s">
        <v>346</v>
      </c>
      <c r="F450" s="6" t="s">
        <v>250</v>
      </c>
      <c r="G450" s="7">
        <v>28</v>
      </c>
      <c r="H450" s="6" t="s">
        <v>367</v>
      </c>
      <c r="I450" s="6" t="s">
        <v>368</v>
      </c>
    </row>
    <row r="452" spans="1:61" ht="15" customHeight="1" x14ac:dyDescent="0.25">
      <c r="C452" s="205">
        <v>96</v>
      </c>
      <c r="D452" s="206"/>
      <c r="E452" s="206"/>
      <c r="F452" s="206"/>
      <c r="G452" s="206"/>
      <c r="H452" s="207"/>
      <c r="I452" s="29">
        <v>120</v>
      </c>
    </row>
    <row r="453" spans="1:61" x14ac:dyDescent="0.25">
      <c r="C453" s="48">
        <v>100</v>
      </c>
      <c r="D453" s="196">
        <v>124</v>
      </c>
      <c r="E453" s="196"/>
      <c r="F453" s="47">
        <v>33</v>
      </c>
      <c r="G453" s="197" t="s">
        <v>369</v>
      </c>
      <c r="H453" s="198"/>
      <c r="I453" s="10" t="s">
        <v>370</v>
      </c>
    </row>
    <row r="454" spans="1:61" x14ac:dyDescent="0.25">
      <c r="C454" s="48" t="s">
        <v>371</v>
      </c>
      <c r="D454" s="196" t="s">
        <v>372</v>
      </c>
      <c r="E454" s="196"/>
      <c r="F454" s="47">
        <v>34</v>
      </c>
      <c r="G454" s="197" t="s">
        <v>373</v>
      </c>
      <c r="H454" s="198"/>
      <c r="I454" s="10" t="s">
        <v>374</v>
      </c>
    </row>
    <row r="455" spans="1:61" x14ac:dyDescent="0.25">
      <c r="C455" s="48" t="s">
        <v>375</v>
      </c>
      <c r="D455" s="197" t="s">
        <v>376</v>
      </c>
      <c r="E455" s="198"/>
      <c r="F455" s="47">
        <v>50</v>
      </c>
      <c r="G455" s="197" t="s">
        <v>377</v>
      </c>
      <c r="H455" s="198"/>
      <c r="I455" s="10" t="s">
        <v>378</v>
      </c>
    </row>
    <row r="456" spans="1:61" ht="30" x14ac:dyDescent="0.25">
      <c r="C456" s="48">
        <v>10</v>
      </c>
      <c r="D456" s="199" t="s">
        <v>379</v>
      </c>
      <c r="E456" s="200"/>
      <c r="F456" s="47">
        <v>51</v>
      </c>
      <c r="G456" s="197" t="s">
        <v>380</v>
      </c>
      <c r="H456" s="198"/>
      <c r="I456" s="10" t="s">
        <v>381</v>
      </c>
    </row>
    <row r="457" spans="1:61" x14ac:dyDescent="0.25">
      <c r="C457" s="48">
        <v>11</v>
      </c>
      <c r="D457" s="197" t="s">
        <v>382</v>
      </c>
      <c r="E457" s="198"/>
      <c r="F457" s="47">
        <v>52</v>
      </c>
      <c r="G457" s="197" t="s">
        <v>383</v>
      </c>
      <c r="H457" s="198"/>
      <c r="I457" s="30" t="s">
        <v>384</v>
      </c>
    </row>
    <row r="458" spans="1:61" ht="30" x14ac:dyDescent="0.25">
      <c r="C458" s="48">
        <v>12</v>
      </c>
      <c r="D458" s="197" t="s">
        <v>385</v>
      </c>
      <c r="E458" s="198"/>
      <c r="F458" s="47">
        <v>53</v>
      </c>
      <c r="G458" s="197" t="s">
        <v>386</v>
      </c>
      <c r="H458" s="198"/>
      <c r="I458" s="30" t="s">
        <v>387</v>
      </c>
    </row>
    <row r="459" spans="1:61" x14ac:dyDescent="0.25">
      <c r="C459" s="48">
        <v>15</v>
      </c>
      <c r="D459" s="197" t="s">
        <v>388</v>
      </c>
      <c r="E459" s="198"/>
      <c r="F459" s="47">
        <v>54</v>
      </c>
      <c r="G459" s="197" t="s">
        <v>389</v>
      </c>
      <c r="H459" s="198"/>
      <c r="I459" s="10" t="s">
        <v>390</v>
      </c>
    </row>
    <row r="460" spans="1:61" ht="60" x14ac:dyDescent="0.25">
      <c r="C460" s="48">
        <v>16</v>
      </c>
      <c r="D460" s="196" t="s">
        <v>391</v>
      </c>
      <c r="E460" s="196"/>
      <c r="F460" s="47">
        <v>55</v>
      </c>
      <c r="G460" s="197" t="s">
        <v>392</v>
      </c>
      <c r="H460" s="198"/>
      <c r="I460" s="10" t="s">
        <v>393</v>
      </c>
    </row>
    <row r="461" spans="1:61" ht="45" x14ac:dyDescent="0.25">
      <c r="C461" s="48">
        <v>20</v>
      </c>
      <c r="D461" s="197" t="s">
        <v>394</v>
      </c>
      <c r="E461" s="198"/>
      <c r="F461" s="47">
        <v>56</v>
      </c>
      <c r="G461" s="197" t="s">
        <v>395</v>
      </c>
      <c r="H461" s="198"/>
      <c r="I461" s="10" t="s">
        <v>396</v>
      </c>
    </row>
    <row r="462" spans="1:61" ht="45" x14ac:dyDescent="0.25">
      <c r="C462" s="48">
        <v>21</v>
      </c>
      <c r="D462" s="197" t="s">
        <v>397</v>
      </c>
      <c r="E462" s="198"/>
      <c r="F462" s="47">
        <v>61</v>
      </c>
      <c r="G462" s="197" t="s">
        <v>398</v>
      </c>
      <c r="H462" s="198"/>
      <c r="I462" s="10" t="s">
        <v>399</v>
      </c>
    </row>
    <row r="463" spans="1:61" x14ac:dyDescent="0.25">
      <c r="C463" s="48">
        <v>22</v>
      </c>
      <c r="D463" s="197" t="s">
        <v>400</v>
      </c>
      <c r="E463" s="198"/>
      <c r="F463" s="47">
        <v>62</v>
      </c>
      <c r="G463" s="197" t="s">
        <v>401</v>
      </c>
      <c r="H463" s="198"/>
      <c r="I463" s="10" t="s">
        <v>402</v>
      </c>
    </row>
    <row r="464" spans="1:61" ht="30" x14ac:dyDescent="0.25">
      <c r="C464" s="48">
        <v>23</v>
      </c>
      <c r="D464" s="197" t="s">
        <v>403</v>
      </c>
      <c r="E464" s="198"/>
      <c r="F464" s="47">
        <v>71</v>
      </c>
      <c r="G464" s="197" t="s">
        <v>404</v>
      </c>
      <c r="H464" s="198"/>
      <c r="I464" s="10" t="s">
        <v>405</v>
      </c>
    </row>
    <row r="465" spans="1:9" x14ac:dyDescent="0.25">
      <c r="C465" s="48">
        <v>31</v>
      </c>
      <c r="D465" s="197" t="s">
        <v>406</v>
      </c>
      <c r="E465" s="198"/>
      <c r="F465" s="47">
        <v>99</v>
      </c>
      <c r="G465" s="197" t="s">
        <v>407</v>
      </c>
      <c r="H465" s="198"/>
      <c r="I465" s="10" t="s">
        <v>408</v>
      </c>
    </row>
    <row r="466" spans="1:9" ht="30" x14ac:dyDescent="0.25">
      <c r="C466" s="86">
        <v>32</v>
      </c>
      <c r="D466" s="208" t="s">
        <v>409</v>
      </c>
      <c r="E466" s="208"/>
      <c r="F466" s="87"/>
      <c r="G466" s="209"/>
      <c r="H466" s="210"/>
      <c r="I466" s="88" t="s">
        <v>410</v>
      </c>
    </row>
    <row r="467" spans="1:9" ht="30" x14ac:dyDescent="0.25">
      <c r="C467" s="81"/>
      <c r="D467" s="190"/>
      <c r="E467" s="190"/>
      <c r="F467" s="83"/>
      <c r="G467" s="191"/>
      <c r="H467" s="192"/>
      <c r="I467" s="82" t="s">
        <v>411</v>
      </c>
    </row>
    <row r="468" spans="1:9" ht="51.75" customHeight="1" x14ac:dyDescent="0.25">
      <c r="A468" s="32"/>
      <c r="B468" s="32"/>
      <c r="C468" s="84"/>
      <c r="D468" s="190"/>
      <c r="E468" s="190"/>
      <c r="F468" s="85"/>
      <c r="G468" s="188" t="s">
        <v>412</v>
      </c>
      <c r="H468" s="189"/>
      <c r="I468" s="82" t="s">
        <v>413</v>
      </c>
    </row>
    <row r="469" spans="1:9" ht="15" customHeight="1" x14ac:dyDescent="0.25">
      <c r="B469" s="44"/>
      <c r="C469" s="190" t="s">
        <v>414</v>
      </c>
      <c r="D469" s="190"/>
      <c r="E469" s="190"/>
      <c r="F469" s="190"/>
      <c r="G469" s="190"/>
      <c r="H469" s="190"/>
      <c r="I469" s="190"/>
    </row>
    <row r="470" spans="1:9" ht="15" customHeight="1" x14ac:dyDescent="0.25">
      <c r="B470" s="45"/>
      <c r="C470" s="201" t="s">
        <v>415</v>
      </c>
      <c r="D470" s="202"/>
      <c r="E470" s="202"/>
      <c r="F470" s="202"/>
      <c r="G470" s="202"/>
      <c r="H470" s="202"/>
      <c r="I470" s="202"/>
    </row>
    <row r="471" spans="1:9" ht="15" customHeight="1" x14ac:dyDescent="0.25">
      <c r="B471" s="79"/>
      <c r="C471" s="203" t="s">
        <v>416</v>
      </c>
      <c r="D471" s="203"/>
      <c r="E471" s="203"/>
      <c r="F471" s="203"/>
      <c r="G471" s="203"/>
      <c r="H471" s="203"/>
      <c r="I471" s="203"/>
    </row>
    <row r="472" spans="1:9" ht="47.25" customHeight="1" x14ac:dyDescent="0.25">
      <c r="B472" s="80"/>
      <c r="C472" s="204" t="s">
        <v>417</v>
      </c>
      <c r="D472" s="204"/>
      <c r="E472" s="204"/>
      <c r="F472" s="204"/>
      <c r="G472" s="204"/>
      <c r="H472" s="204"/>
      <c r="I472" s="204"/>
    </row>
  </sheetData>
  <autoFilter ref="A2:I450" xr:uid="{23F2044A-6793-47A7-957B-8CA311528E48}"/>
  <mergeCells count="38">
    <mergeCell ref="C469:I469"/>
    <mergeCell ref="C470:I470"/>
    <mergeCell ref="C471:I471"/>
    <mergeCell ref="C472:I472"/>
    <mergeCell ref="C452:H452"/>
    <mergeCell ref="D466:E466"/>
    <mergeCell ref="G466:H466"/>
    <mergeCell ref="D463:E463"/>
    <mergeCell ref="G463:H463"/>
    <mergeCell ref="D464:E464"/>
    <mergeCell ref="G464:H464"/>
    <mergeCell ref="D465:E465"/>
    <mergeCell ref="G465:H465"/>
    <mergeCell ref="D460:E460"/>
    <mergeCell ref="G460:H460"/>
    <mergeCell ref="D462:E462"/>
    <mergeCell ref="D457:E457"/>
    <mergeCell ref="G457:H457"/>
    <mergeCell ref="D458:E458"/>
    <mergeCell ref="G458:H458"/>
    <mergeCell ref="D459:E459"/>
    <mergeCell ref="G459:H459"/>
    <mergeCell ref="G468:H468"/>
    <mergeCell ref="D468:E468"/>
    <mergeCell ref="G467:H467"/>
    <mergeCell ref="D467:E467"/>
    <mergeCell ref="A1:I1"/>
    <mergeCell ref="D453:E453"/>
    <mergeCell ref="G453:H453"/>
    <mergeCell ref="D454:E454"/>
    <mergeCell ref="G454:H454"/>
    <mergeCell ref="D455:E455"/>
    <mergeCell ref="G455:H455"/>
    <mergeCell ref="D456:E456"/>
    <mergeCell ref="G456:H456"/>
    <mergeCell ref="D461:E461"/>
    <mergeCell ref="G461:H461"/>
    <mergeCell ref="G462:H462"/>
  </mergeCells>
  <phoneticPr fontId="14" type="noConversion"/>
  <conditionalFormatting sqref="C156:C157">
    <cfRule type="duplicateValues" dxfId="61" priority="186"/>
  </conditionalFormatting>
  <conditionalFormatting sqref="C162:C163">
    <cfRule type="duplicateValues" dxfId="60" priority="180"/>
  </conditionalFormatting>
  <conditionalFormatting sqref="C174:C175">
    <cfRule type="duplicateValues" dxfId="59" priority="181"/>
  </conditionalFormatting>
  <conditionalFormatting sqref="C180:C181">
    <cfRule type="duplicateValues" dxfId="58" priority="177"/>
  </conditionalFormatting>
  <conditionalFormatting sqref="C186:C187">
    <cfRule type="duplicateValues" dxfId="57" priority="175"/>
  </conditionalFormatting>
  <conditionalFormatting sqref="C192:C193">
    <cfRule type="duplicateValues" dxfId="56" priority="172"/>
  </conditionalFormatting>
  <conditionalFormatting sqref="C212:C213">
    <cfRule type="duplicateValues" dxfId="55" priority="132"/>
  </conditionalFormatting>
  <conditionalFormatting sqref="C218:C219">
    <cfRule type="duplicateValues" dxfId="54" priority="129"/>
  </conditionalFormatting>
  <conditionalFormatting sqref="C224:C225">
    <cfRule type="duplicateValues" dxfId="53" priority="123"/>
  </conditionalFormatting>
  <conditionalFormatting sqref="C230:C231">
    <cfRule type="duplicateValues" dxfId="52" priority="120"/>
  </conditionalFormatting>
  <conditionalFormatting sqref="C236:C237">
    <cfRule type="duplicateValues" dxfId="51" priority="117"/>
  </conditionalFormatting>
  <conditionalFormatting sqref="C242:C243">
    <cfRule type="duplicateValues" dxfId="50" priority="114"/>
  </conditionalFormatting>
  <conditionalFormatting sqref="C248:C249">
    <cfRule type="duplicateValues" dxfId="49" priority="111"/>
  </conditionalFormatting>
  <conditionalFormatting sqref="C254:C255">
    <cfRule type="duplicateValues" dxfId="48" priority="108"/>
  </conditionalFormatting>
  <conditionalFormatting sqref="C260:C261">
    <cfRule type="duplicateValues" dxfId="47" priority="95"/>
  </conditionalFormatting>
  <conditionalFormatting sqref="C263:C264">
    <cfRule type="duplicateValues" dxfId="46" priority="93"/>
  </conditionalFormatting>
  <conditionalFormatting sqref="C266:C267">
    <cfRule type="duplicateValues" dxfId="45" priority="91"/>
  </conditionalFormatting>
  <conditionalFormatting sqref="C269:C270">
    <cfRule type="duplicateValues" dxfId="44" priority="88"/>
  </conditionalFormatting>
  <conditionalFormatting sqref="C272:C273">
    <cfRule type="duplicateValues" dxfId="43" priority="87"/>
  </conditionalFormatting>
  <conditionalFormatting sqref="C275:C276">
    <cfRule type="duplicateValues" dxfId="42" priority="83"/>
  </conditionalFormatting>
  <conditionalFormatting sqref="C278:C279">
    <cfRule type="duplicateValues" dxfId="41" priority="82"/>
  </conditionalFormatting>
  <conditionalFormatting sqref="C281:C282">
    <cfRule type="duplicateValues" dxfId="40" priority="81"/>
  </conditionalFormatting>
  <conditionalFormatting sqref="C284:C285">
    <cfRule type="duplicateValues" dxfId="39" priority="76"/>
  </conditionalFormatting>
  <conditionalFormatting sqref="C290:C291">
    <cfRule type="duplicateValues" dxfId="38" priority="75"/>
  </conditionalFormatting>
  <conditionalFormatting sqref="C296:C297">
    <cfRule type="duplicateValues" dxfId="37" priority="72"/>
  </conditionalFormatting>
  <conditionalFormatting sqref="C302:C303">
    <cfRule type="duplicateValues" dxfId="36" priority="69"/>
  </conditionalFormatting>
  <conditionalFormatting sqref="C308:C309">
    <cfRule type="duplicateValues" dxfId="35" priority="65"/>
  </conditionalFormatting>
  <conditionalFormatting sqref="C314:C315">
    <cfRule type="duplicateValues" dxfId="34" priority="63"/>
  </conditionalFormatting>
  <conditionalFormatting sqref="C320:C321">
    <cfRule type="duplicateValues" dxfId="33" priority="61"/>
  </conditionalFormatting>
  <conditionalFormatting sqref="C326:C327">
    <cfRule type="duplicateValues" dxfId="32" priority="57"/>
  </conditionalFormatting>
  <conditionalFormatting sqref="C329">
    <cfRule type="duplicateValues" dxfId="31" priority="54"/>
  </conditionalFormatting>
  <conditionalFormatting sqref="C332:C333">
    <cfRule type="duplicateValues" dxfId="30" priority="52"/>
  </conditionalFormatting>
  <conditionalFormatting sqref="C341:C342">
    <cfRule type="duplicateValues" dxfId="29" priority="48"/>
  </conditionalFormatting>
  <conditionalFormatting sqref="C347:C348">
    <cfRule type="duplicateValues" dxfId="28" priority="45"/>
  </conditionalFormatting>
  <conditionalFormatting sqref="C359:C360">
    <cfRule type="duplicateValues" dxfId="27" priority="39"/>
  </conditionalFormatting>
  <conditionalFormatting sqref="C362:C363">
    <cfRule type="duplicateValues" dxfId="26" priority="38"/>
  </conditionalFormatting>
  <conditionalFormatting sqref="C368:C369">
    <cfRule type="duplicateValues" dxfId="25" priority="33"/>
  </conditionalFormatting>
  <conditionalFormatting sqref="C371:C372">
    <cfRule type="duplicateValues" dxfId="24" priority="34"/>
  </conditionalFormatting>
  <conditionalFormatting sqref="C375:C376">
    <cfRule type="duplicateValues" dxfId="23" priority="32"/>
  </conditionalFormatting>
  <conditionalFormatting sqref="C378:C379">
    <cfRule type="duplicateValues" dxfId="22" priority="31"/>
  </conditionalFormatting>
  <conditionalFormatting sqref="C381:C382">
    <cfRule type="duplicateValues" dxfId="21" priority="27"/>
  </conditionalFormatting>
  <conditionalFormatting sqref="C387:C388">
    <cfRule type="duplicateValues" dxfId="20" priority="22"/>
  </conditionalFormatting>
  <conditionalFormatting sqref="C390:C391">
    <cfRule type="duplicateValues" dxfId="19" priority="23"/>
  </conditionalFormatting>
  <conditionalFormatting sqref="C393:C394">
    <cfRule type="duplicateValues" dxfId="18" priority="20"/>
  </conditionalFormatting>
  <conditionalFormatting sqref="C399:C400">
    <cfRule type="duplicateValues" dxfId="17" priority="17"/>
  </conditionalFormatting>
  <conditionalFormatting sqref="C402:C403">
    <cfRule type="duplicateValues" dxfId="16" priority="16"/>
  </conditionalFormatting>
  <conditionalFormatting sqref="C409:C410">
    <cfRule type="duplicateValues" dxfId="15" priority="12"/>
  </conditionalFormatting>
  <conditionalFormatting sqref="C412:C413">
    <cfRule type="duplicateValues" dxfId="14" priority="11"/>
  </conditionalFormatting>
  <conditionalFormatting sqref="C418:C419">
    <cfRule type="duplicateValues" dxfId="13" priority="7"/>
  </conditionalFormatting>
  <conditionalFormatting sqref="C421:C422">
    <cfRule type="duplicateValues" dxfId="12" priority="6"/>
  </conditionalFormatting>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64DCB0-3161-42D7-BC7E-4C3511687B63}">
  <sheetPr codeName="Sheet2"/>
  <dimension ref="A1:HI923"/>
  <sheetViews>
    <sheetView zoomScaleNormal="100" workbookViewId="0">
      <pane xSplit="1" ySplit="2" topLeftCell="B3" activePane="bottomRight" state="frozen"/>
      <selection pane="topRight" activeCell="C1" sqref="C1"/>
      <selection pane="bottomLeft" activeCell="A3" sqref="A3"/>
      <selection pane="bottomRight" sqref="A1:J1"/>
    </sheetView>
  </sheetViews>
  <sheetFormatPr defaultRowHeight="15" x14ac:dyDescent="0.25"/>
  <cols>
    <col min="1" max="1" width="14.28515625" customWidth="1"/>
    <col min="2" max="2" width="9.85546875" customWidth="1"/>
    <col min="3" max="3" width="11.28515625" bestFit="1" customWidth="1"/>
    <col min="4" max="4" width="78" customWidth="1"/>
    <col min="5" max="5" width="28.7109375" customWidth="1"/>
    <col min="6" max="7" width="19" customWidth="1"/>
    <col min="8" max="8" width="13.28515625" customWidth="1"/>
    <col min="9" max="9" width="18.28515625" customWidth="1"/>
    <col min="10" max="10" width="85.28515625" customWidth="1"/>
  </cols>
  <sheetData>
    <row r="1" spans="1:10" ht="59.1" customHeight="1" x14ac:dyDescent="0.25">
      <c r="A1" s="193" t="s">
        <v>1575</v>
      </c>
      <c r="B1" s="194"/>
      <c r="C1" s="194"/>
      <c r="D1" s="194"/>
      <c r="E1" s="194"/>
      <c r="F1" s="194"/>
      <c r="G1" s="194"/>
      <c r="H1" s="194"/>
      <c r="I1" s="194"/>
      <c r="J1" s="195"/>
    </row>
    <row r="2" spans="1:10" ht="30" customHeight="1" x14ac:dyDescent="0.25">
      <c r="A2" s="4" t="s">
        <v>0</v>
      </c>
      <c r="B2" s="4" t="s">
        <v>1</v>
      </c>
      <c r="C2" s="4" t="s">
        <v>2</v>
      </c>
      <c r="D2" s="5" t="s">
        <v>3</v>
      </c>
      <c r="E2" s="5" t="s">
        <v>4</v>
      </c>
      <c r="F2" s="5" t="s">
        <v>1574</v>
      </c>
      <c r="G2" s="5" t="s">
        <v>418</v>
      </c>
      <c r="H2" s="5" t="s">
        <v>419</v>
      </c>
      <c r="I2" s="5" t="s">
        <v>6</v>
      </c>
      <c r="J2" s="5" t="s">
        <v>7</v>
      </c>
    </row>
    <row r="3" spans="1:10" ht="30" x14ac:dyDescent="0.25">
      <c r="A3" s="1" t="s">
        <v>421</v>
      </c>
      <c r="B3" s="1">
        <v>90791</v>
      </c>
      <c r="C3" s="6" t="s">
        <v>420</v>
      </c>
      <c r="D3" s="6" t="s">
        <v>28</v>
      </c>
      <c r="E3" s="6" t="s">
        <v>422</v>
      </c>
      <c r="F3" s="6" t="s">
        <v>12</v>
      </c>
      <c r="G3" s="117">
        <v>140</v>
      </c>
      <c r="H3" s="7">
        <v>194</v>
      </c>
      <c r="I3" s="6" t="s">
        <v>13</v>
      </c>
      <c r="J3" s="6" t="s">
        <v>32</v>
      </c>
    </row>
    <row r="4" spans="1:10" ht="30" x14ac:dyDescent="0.25">
      <c r="A4" s="1" t="s">
        <v>421</v>
      </c>
      <c r="B4" s="1">
        <v>90791</v>
      </c>
      <c r="C4" s="6" t="s">
        <v>423</v>
      </c>
      <c r="D4" s="6" t="s">
        <v>28</v>
      </c>
      <c r="E4" s="6" t="s">
        <v>422</v>
      </c>
      <c r="F4" s="6" t="s">
        <v>12</v>
      </c>
      <c r="G4" s="117">
        <v>140</v>
      </c>
      <c r="H4" s="7">
        <v>194</v>
      </c>
      <c r="I4" s="6" t="s">
        <v>13</v>
      </c>
      <c r="J4" s="6" t="s">
        <v>32</v>
      </c>
    </row>
    <row r="5" spans="1:10" ht="45" x14ac:dyDescent="0.25">
      <c r="A5" s="1" t="s">
        <v>421</v>
      </c>
      <c r="B5" s="1">
        <v>90832</v>
      </c>
      <c r="C5" s="6" t="s">
        <v>420</v>
      </c>
      <c r="D5" s="6" t="s">
        <v>40</v>
      </c>
      <c r="E5" s="6" t="s">
        <v>422</v>
      </c>
      <c r="F5" s="6" t="s">
        <v>424</v>
      </c>
      <c r="G5" s="117">
        <v>66</v>
      </c>
      <c r="H5" s="7">
        <v>91</v>
      </c>
      <c r="I5" s="6" t="s">
        <v>13</v>
      </c>
      <c r="J5" s="6" t="s">
        <v>43</v>
      </c>
    </row>
    <row r="6" spans="1:10" ht="45" x14ac:dyDescent="0.25">
      <c r="A6" s="1" t="s">
        <v>421</v>
      </c>
      <c r="B6" s="1">
        <v>90832</v>
      </c>
      <c r="C6" s="6" t="s">
        <v>423</v>
      </c>
      <c r="D6" s="6" t="s">
        <v>40</v>
      </c>
      <c r="E6" s="6" t="s">
        <v>422</v>
      </c>
      <c r="F6" s="6" t="s">
        <v>424</v>
      </c>
      <c r="G6" s="117">
        <v>66</v>
      </c>
      <c r="H6" s="7">
        <v>91</v>
      </c>
      <c r="I6" s="6" t="s">
        <v>13</v>
      </c>
      <c r="J6" s="6" t="s">
        <v>43</v>
      </c>
    </row>
    <row r="7" spans="1:10" ht="45" x14ac:dyDescent="0.25">
      <c r="A7" s="1" t="s">
        <v>421</v>
      </c>
      <c r="B7" s="1">
        <v>90834</v>
      </c>
      <c r="C7" s="6" t="s">
        <v>420</v>
      </c>
      <c r="D7" s="6" t="s">
        <v>48</v>
      </c>
      <c r="E7" s="6" t="s">
        <v>422</v>
      </c>
      <c r="F7" s="6" t="s">
        <v>425</v>
      </c>
      <c r="G7" s="117">
        <v>99</v>
      </c>
      <c r="H7" s="7">
        <v>137</v>
      </c>
      <c r="I7" s="6" t="s">
        <v>13</v>
      </c>
      <c r="J7" s="6" t="s">
        <v>43</v>
      </c>
    </row>
    <row r="8" spans="1:10" ht="45" x14ac:dyDescent="0.25">
      <c r="A8" s="1" t="s">
        <v>421</v>
      </c>
      <c r="B8" s="1">
        <v>90834</v>
      </c>
      <c r="C8" s="6" t="s">
        <v>423</v>
      </c>
      <c r="D8" s="6" t="s">
        <v>48</v>
      </c>
      <c r="E8" s="6" t="s">
        <v>422</v>
      </c>
      <c r="F8" s="6" t="s">
        <v>425</v>
      </c>
      <c r="G8" s="117">
        <v>99</v>
      </c>
      <c r="H8" s="7">
        <v>137</v>
      </c>
      <c r="I8" s="6" t="s">
        <v>13</v>
      </c>
      <c r="J8" s="6" t="s">
        <v>43</v>
      </c>
    </row>
    <row r="9" spans="1:10" ht="54" customHeight="1" x14ac:dyDescent="0.25">
      <c r="A9" s="1" t="s">
        <v>421</v>
      </c>
      <c r="B9" s="1">
        <v>90837</v>
      </c>
      <c r="C9" s="6" t="s">
        <v>420</v>
      </c>
      <c r="D9" s="6" t="s">
        <v>53</v>
      </c>
      <c r="E9" s="6" t="s">
        <v>422</v>
      </c>
      <c r="F9" s="6" t="s">
        <v>54</v>
      </c>
      <c r="G9" s="117">
        <v>130</v>
      </c>
      <c r="H9" s="7">
        <v>180</v>
      </c>
      <c r="I9" s="6" t="s">
        <v>13</v>
      </c>
      <c r="J9" s="6" t="s">
        <v>43</v>
      </c>
    </row>
    <row r="10" spans="1:10" ht="45" x14ac:dyDescent="0.25">
      <c r="A10" s="1" t="s">
        <v>421</v>
      </c>
      <c r="B10" s="1">
        <v>90837</v>
      </c>
      <c r="C10" s="6" t="s">
        <v>423</v>
      </c>
      <c r="D10" s="6" t="s">
        <v>53</v>
      </c>
      <c r="E10" s="6" t="s">
        <v>422</v>
      </c>
      <c r="F10" s="6" t="s">
        <v>54</v>
      </c>
      <c r="G10" s="117">
        <v>130</v>
      </c>
      <c r="H10" s="7">
        <v>180</v>
      </c>
      <c r="I10" s="6" t="s">
        <v>13</v>
      </c>
      <c r="J10" s="6" t="s">
        <v>43</v>
      </c>
    </row>
    <row r="11" spans="1:10" ht="30" x14ac:dyDescent="0.25">
      <c r="A11" s="1" t="s">
        <v>421</v>
      </c>
      <c r="B11" s="1">
        <v>90846</v>
      </c>
      <c r="C11" s="6" t="s">
        <v>420</v>
      </c>
      <c r="D11" s="6" t="s">
        <v>61</v>
      </c>
      <c r="E11" s="6" t="s">
        <v>422</v>
      </c>
      <c r="F11" s="6" t="s">
        <v>30</v>
      </c>
      <c r="G11" s="117">
        <v>130</v>
      </c>
      <c r="H11" s="7">
        <v>180</v>
      </c>
      <c r="I11" s="6" t="s">
        <v>13</v>
      </c>
      <c r="J11" s="6"/>
    </row>
    <row r="12" spans="1:10" ht="30" x14ac:dyDescent="0.25">
      <c r="A12" s="1" t="s">
        <v>421</v>
      </c>
      <c r="B12" s="1">
        <v>90846</v>
      </c>
      <c r="C12" s="6" t="s">
        <v>423</v>
      </c>
      <c r="D12" s="6" t="s">
        <v>61</v>
      </c>
      <c r="E12" s="6" t="s">
        <v>422</v>
      </c>
      <c r="F12" s="6" t="s">
        <v>30</v>
      </c>
      <c r="G12" s="117">
        <v>130</v>
      </c>
      <c r="H12" s="7">
        <v>180</v>
      </c>
      <c r="I12" s="6" t="s">
        <v>13</v>
      </c>
      <c r="J12" s="6"/>
    </row>
    <row r="13" spans="1:10" ht="30" x14ac:dyDescent="0.25">
      <c r="A13" s="1" t="s">
        <v>421</v>
      </c>
      <c r="B13" s="1">
        <v>90847</v>
      </c>
      <c r="C13" s="6" t="s">
        <v>420</v>
      </c>
      <c r="D13" s="6" t="s">
        <v>65</v>
      </c>
      <c r="E13" s="6" t="s">
        <v>422</v>
      </c>
      <c r="F13" s="6" t="s">
        <v>30</v>
      </c>
      <c r="G13" s="117">
        <v>130</v>
      </c>
      <c r="H13" s="7">
        <v>180</v>
      </c>
      <c r="I13" s="6" t="s">
        <v>13</v>
      </c>
      <c r="J13" s="6" t="s">
        <v>43</v>
      </c>
    </row>
    <row r="14" spans="1:10" ht="30" x14ac:dyDescent="0.25">
      <c r="A14" s="1" t="s">
        <v>421</v>
      </c>
      <c r="B14" s="1">
        <v>90847</v>
      </c>
      <c r="C14" s="6" t="s">
        <v>423</v>
      </c>
      <c r="D14" s="6" t="s">
        <v>65</v>
      </c>
      <c r="E14" s="6" t="s">
        <v>422</v>
      </c>
      <c r="F14" s="6" t="s">
        <v>30</v>
      </c>
      <c r="G14" s="117">
        <v>130</v>
      </c>
      <c r="H14" s="7">
        <v>180</v>
      </c>
      <c r="I14" s="6" t="s">
        <v>13</v>
      </c>
      <c r="J14" s="6" t="s">
        <v>43</v>
      </c>
    </row>
    <row r="15" spans="1:10" ht="54" customHeight="1" x14ac:dyDescent="0.25">
      <c r="A15" s="1" t="s">
        <v>421</v>
      </c>
      <c r="B15" s="1">
        <v>90853</v>
      </c>
      <c r="C15" s="6" t="s">
        <v>420</v>
      </c>
      <c r="D15" s="6" t="s">
        <v>72</v>
      </c>
      <c r="E15" s="6" t="s">
        <v>422</v>
      </c>
      <c r="F15" s="6" t="s">
        <v>30</v>
      </c>
      <c r="G15" s="117">
        <v>40</v>
      </c>
      <c r="H15" s="7">
        <v>56</v>
      </c>
      <c r="I15" s="6" t="s">
        <v>13</v>
      </c>
      <c r="J15" s="6" t="s">
        <v>426</v>
      </c>
    </row>
    <row r="16" spans="1:10" ht="30" x14ac:dyDescent="0.25">
      <c r="A16" s="1" t="s">
        <v>421</v>
      </c>
      <c r="B16" s="1">
        <v>90853</v>
      </c>
      <c r="C16" s="6" t="s">
        <v>423</v>
      </c>
      <c r="D16" s="6" t="s">
        <v>72</v>
      </c>
      <c r="E16" s="6" t="s">
        <v>422</v>
      </c>
      <c r="F16" s="6" t="s">
        <v>30</v>
      </c>
      <c r="G16" s="117">
        <v>40</v>
      </c>
      <c r="H16" s="7">
        <v>56</v>
      </c>
      <c r="I16" s="6" t="s">
        <v>13</v>
      </c>
      <c r="J16" s="6" t="s">
        <v>426</v>
      </c>
    </row>
    <row r="17" spans="1:217" ht="45" x14ac:dyDescent="0.25">
      <c r="A17" s="1" t="s">
        <v>421</v>
      </c>
      <c r="B17" s="1">
        <v>99358</v>
      </c>
      <c r="C17" s="6" t="s">
        <v>420</v>
      </c>
      <c r="D17" s="6" t="s">
        <v>190</v>
      </c>
      <c r="E17" s="6" t="s">
        <v>427</v>
      </c>
      <c r="F17" s="6" t="s">
        <v>192</v>
      </c>
      <c r="G17" s="12">
        <v>93</v>
      </c>
      <c r="H17" s="11">
        <v>127</v>
      </c>
      <c r="I17" s="6" t="s">
        <v>193</v>
      </c>
      <c r="J17" s="6"/>
    </row>
    <row r="18" spans="1:217" ht="45" x14ac:dyDescent="0.25">
      <c r="A18" s="1" t="s">
        <v>421</v>
      </c>
      <c r="B18" s="1">
        <v>99358</v>
      </c>
      <c r="C18" s="6" t="s">
        <v>423</v>
      </c>
      <c r="D18" s="6" t="s">
        <v>190</v>
      </c>
      <c r="E18" s="6" t="s">
        <v>427</v>
      </c>
      <c r="F18" s="6" t="s">
        <v>192</v>
      </c>
      <c r="G18" s="12">
        <v>93</v>
      </c>
      <c r="H18" s="11">
        <v>127</v>
      </c>
      <c r="I18" s="6" t="s">
        <v>193</v>
      </c>
      <c r="J18" s="6"/>
    </row>
    <row r="19" spans="1:217" ht="45" x14ac:dyDescent="0.25">
      <c r="A19" s="1" t="s">
        <v>421</v>
      </c>
      <c r="B19" s="1">
        <v>99359</v>
      </c>
      <c r="C19" s="6" t="s">
        <v>420</v>
      </c>
      <c r="D19" s="6" t="s">
        <v>194</v>
      </c>
      <c r="E19" s="6" t="s">
        <v>427</v>
      </c>
      <c r="F19" s="6" t="s">
        <v>195</v>
      </c>
      <c r="G19" s="12">
        <v>69</v>
      </c>
      <c r="H19" s="11">
        <v>95</v>
      </c>
      <c r="I19" s="6" t="s">
        <v>193</v>
      </c>
      <c r="J19" s="6"/>
    </row>
    <row r="20" spans="1:217" ht="45" x14ac:dyDescent="0.25">
      <c r="A20" s="1" t="s">
        <v>421</v>
      </c>
      <c r="B20" s="1">
        <v>99359</v>
      </c>
      <c r="C20" s="6" t="s">
        <v>423</v>
      </c>
      <c r="D20" s="6" t="s">
        <v>194</v>
      </c>
      <c r="E20" s="6" t="s">
        <v>427</v>
      </c>
      <c r="F20" s="6" t="s">
        <v>195</v>
      </c>
      <c r="G20" s="12">
        <v>69</v>
      </c>
      <c r="H20" s="11">
        <v>95</v>
      </c>
      <c r="I20" s="6" t="s">
        <v>193</v>
      </c>
      <c r="J20" s="6"/>
    </row>
    <row r="21" spans="1:217" s="91" customFormat="1" ht="54" customHeight="1" x14ac:dyDescent="0.25">
      <c r="A21" s="16" t="s">
        <v>430</v>
      </c>
      <c r="B21" s="15" t="s">
        <v>428</v>
      </c>
      <c r="C21" s="15" t="s">
        <v>431</v>
      </c>
      <c r="D21" s="15" t="s">
        <v>432</v>
      </c>
      <c r="E21" s="15" t="s">
        <v>433</v>
      </c>
      <c r="F21" s="15" t="s">
        <v>257</v>
      </c>
      <c r="G21" s="77" t="s">
        <v>26</v>
      </c>
      <c r="H21" s="17">
        <v>383</v>
      </c>
      <c r="I21" s="18" t="s">
        <v>31</v>
      </c>
      <c r="J21" s="18" t="s">
        <v>434</v>
      </c>
      <c r="K21"/>
      <c r="L21"/>
      <c r="M21"/>
      <c r="N21"/>
      <c r="O21"/>
      <c r="P21"/>
      <c r="Q21"/>
      <c r="R21"/>
      <c r="S21"/>
      <c r="T21"/>
      <c r="U21"/>
      <c r="V21"/>
      <c r="W21"/>
      <c r="X21"/>
      <c r="Y21"/>
      <c r="Z21"/>
      <c r="AA21"/>
      <c r="AB21"/>
      <c r="AC21"/>
      <c r="AD21"/>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c r="DN21"/>
      <c r="DO21"/>
      <c r="DP21"/>
      <c r="DQ21"/>
      <c r="DR21"/>
      <c r="DS21"/>
      <c r="DT21"/>
      <c r="DU21"/>
      <c r="DV21"/>
      <c r="DW21"/>
      <c r="DX21"/>
      <c r="DY21"/>
      <c r="DZ21"/>
      <c r="EA21"/>
      <c r="EB21"/>
      <c r="EC21"/>
      <c r="ED21"/>
      <c r="EE21"/>
      <c r="EF21"/>
      <c r="EG21"/>
      <c r="EH21"/>
      <c r="EI21"/>
      <c r="EJ21"/>
      <c r="EK21"/>
      <c r="EL21"/>
      <c r="EM21"/>
      <c r="EN21"/>
      <c r="EO21"/>
      <c r="EP21"/>
      <c r="EQ21"/>
      <c r="ER21"/>
      <c r="ES21"/>
      <c r="ET21"/>
      <c r="EU21"/>
      <c r="EV21"/>
      <c r="EW21"/>
      <c r="EX21"/>
      <c r="EY21"/>
      <c r="EZ21"/>
      <c r="FA21"/>
      <c r="FB21"/>
      <c r="FC21"/>
      <c r="FD21"/>
      <c r="FE21"/>
      <c r="FF21"/>
      <c r="FG21"/>
      <c r="FH21"/>
      <c r="FI21"/>
      <c r="FJ21"/>
      <c r="FK21"/>
      <c r="FL21"/>
      <c r="FM21"/>
      <c r="FN21"/>
      <c r="FO21"/>
      <c r="FP21"/>
      <c r="FQ21"/>
      <c r="FR21"/>
      <c r="FS21"/>
      <c r="FT21"/>
      <c r="FU21"/>
      <c r="FV21"/>
      <c r="FW21"/>
      <c r="FX21"/>
      <c r="FY21"/>
      <c r="FZ21"/>
      <c r="GA21"/>
      <c r="GB21"/>
      <c r="GC21"/>
      <c r="GD21"/>
      <c r="GE21"/>
      <c r="GF21"/>
      <c r="GG21"/>
      <c r="GH21"/>
      <c r="GI21"/>
      <c r="GJ21"/>
      <c r="GK21"/>
      <c r="GL21"/>
      <c r="GM21"/>
      <c r="GN21"/>
      <c r="GO21"/>
      <c r="GP21"/>
      <c r="GQ21"/>
      <c r="GR21"/>
      <c r="GS21"/>
      <c r="GT21"/>
      <c r="GU21"/>
      <c r="GV21"/>
      <c r="GW21"/>
      <c r="GX21"/>
      <c r="GY21"/>
      <c r="GZ21"/>
      <c r="HA21"/>
      <c r="HB21"/>
      <c r="HC21"/>
      <c r="HD21"/>
      <c r="HE21"/>
      <c r="HF21"/>
      <c r="HG21"/>
      <c r="HH21"/>
      <c r="HI21"/>
    </row>
    <row r="22" spans="1:217" s="91" customFormat="1" ht="45" x14ac:dyDescent="0.25">
      <c r="A22" s="60" t="s">
        <v>24</v>
      </c>
      <c r="B22" s="70" t="s">
        <v>428</v>
      </c>
      <c r="C22" s="70" t="s">
        <v>435</v>
      </c>
      <c r="D22" s="70" t="s">
        <v>432</v>
      </c>
      <c r="E22" s="70" t="s">
        <v>433</v>
      </c>
      <c r="F22" s="70" t="s">
        <v>257</v>
      </c>
      <c r="G22" s="76" t="s">
        <v>26</v>
      </c>
      <c r="H22" s="65">
        <v>406</v>
      </c>
      <c r="I22" s="62" t="s">
        <v>31</v>
      </c>
      <c r="J22" s="62" t="s">
        <v>434</v>
      </c>
      <c r="K22"/>
      <c r="L22"/>
      <c r="M22"/>
      <c r="N22"/>
      <c r="O22"/>
      <c r="P22"/>
      <c r="Q22"/>
      <c r="R22"/>
      <c r="S22"/>
      <c r="T22"/>
      <c r="U22"/>
      <c r="V22"/>
      <c r="W22"/>
      <c r="X22"/>
      <c r="Y22"/>
      <c r="Z22"/>
      <c r="AA22"/>
      <c r="AB22"/>
      <c r="AC22"/>
      <c r="AD22"/>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c r="DQ22"/>
      <c r="DR22"/>
      <c r="DS22"/>
      <c r="DT22"/>
      <c r="DU22"/>
      <c r="DV22"/>
      <c r="DW22"/>
      <c r="DX22"/>
      <c r="DY22"/>
      <c r="DZ22"/>
      <c r="EA22"/>
      <c r="EB22"/>
      <c r="EC22"/>
      <c r="ED22"/>
      <c r="EE22"/>
      <c r="EF22"/>
      <c r="EG22"/>
      <c r="EH22"/>
      <c r="EI22"/>
      <c r="EJ22"/>
      <c r="EK22"/>
      <c r="EL22"/>
      <c r="EM22"/>
      <c r="EN22"/>
      <c r="EO22"/>
      <c r="EP22"/>
      <c r="EQ22"/>
      <c r="ER22"/>
      <c r="ES22"/>
      <c r="ET22"/>
      <c r="EU22"/>
      <c r="EV22"/>
      <c r="EW22"/>
      <c r="EX22"/>
      <c r="EY22"/>
      <c r="EZ22"/>
      <c r="FA22"/>
      <c r="FB22"/>
      <c r="FC22"/>
      <c r="FD22"/>
      <c r="FE22"/>
      <c r="FF22"/>
      <c r="FG22"/>
      <c r="FH22"/>
      <c r="FI22"/>
      <c r="FJ22"/>
      <c r="FK22"/>
      <c r="FL22"/>
      <c r="FM22"/>
      <c r="FN22"/>
      <c r="FO22"/>
      <c r="FP22"/>
      <c r="FQ22"/>
      <c r="FR22"/>
      <c r="FS22"/>
      <c r="FT22"/>
      <c r="FU22"/>
      <c r="FV22"/>
      <c r="FW22"/>
      <c r="FX22"/>
      <c r="FY22"/>
      <c r="FZ22"/>
      <c r="GA22"/>
      <c r="GB22"/>
      <c r="GC22"/>
      <c r="GD22"/>
      <c r="GE22"/>
      <c r="GF22"/>
      <c r="GG22"/>
      <c r="GH22"/>
      <c r="GI22"/>
      <c r="GJ22"/>
      <c r="GK22"/>
      <c r="GL22"/>
      <c r="GM22"/>
      <c r="GN22"/>
      <c r="GO22"/>
      <c r="GP22"/>
      <c r="GQ22"/>
      <c r="GR22"/>
      <c r="GS22"/>
      <c r="GT22"/>
      <c r="GU22"/>
      <c r="GV22"/>
      <c r="GW22"/>
      <c r="GX22"/>
      <c r="GY22"/>
      <c r="GZ22"/>
      <c r="HA22"/>
      <c r="HB22"/>
      <c r="HC22"/>
      <c r="HD22"/>
      <c r="HE22"/>
      <c r="HF22"/>
      <c r="HG22"/>
      <c r="HH22"/>
      <c r="HI22"/>
    </row>
    <row r="23" spans="1:217" s="19" customFormat="1" ht="45" x14ac:dyDescent="0.25">
      <c r="A23" s="60" t="s">
        <v>24</v>
      </c>
      <c r="B23" s="70" t="s">
        <v>428</v>
      </c>
      <c r="C23" s="70" t="s">
        <v>436</v>
      </c>
      <c r="D23" s="70" t="s">
        <v>432</v>
      </c>
      <c r="E23" s="70" t="s">
        <v>433</v>
      </c>
      <c r="F23" s="70" t="s">
        <v>257</v>
      </c>
      <c r="G23" s="76" t="s">
        <v>26</v>
      </c>
      <c r="H23" s="65">
        <v>421</v>
      </c>
      <c r="I23" s="62" t="s">
        <v>31</v>
      </c>
      <c r="J23" s="62" t="s">
        <v>434</v>
      </c>
      <c r="K23"/>
      <c r="L23"/>
      <c r="M23"/>
      <c r="N23"/>
      <c r="O23"/>
      <c r="P23"/>
      <c r="Q23"/>
      <c r="R23"/>
      <c r="S23"/>
      <c r="T23"/>
      <c r="U23"/>
      <c r="V23"/>
      <c r="W23"/>
      <c r="X23"/>
      <c r="Y23"/>
      <c r="Z23"/>
      <c r="AA23"/>
      <c r="AB23"/>
      <c r="AC23"/>
      <c r="AD23"/>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c r="DQ23"/>
      <c r="DR23"/>
      <c r="DS23"/>
      <c r="DT23"/>
      <c r="DU23"/>
      <c r="DV23"/>
      <c r="DW23"/>
      <c r="DX23"/>
      <c r="DY23"/>
      <c r="DZ23"/>
      <c r="EA23"/>
      <c r="EB23"/>
      <c r="EC23"/>
      <c r="ED23"/>
      <c r="EE23"/>
      <c r="EF23"/>
      <c r="EG23"/>
      <c r="EH23"/>
      <c r="EI23"/>
      <c r="EJ23"/>
      <c r="EK23"/>
      <c r="EL23"/>
      <c r="EM23"/>
      <c r="EN23"/>
      <c r="EO23"/>
      <c r="EP23"/>
      <c r="EQ23"/>
      <c r="ER23"/>
      <c r="ES23"/>
      <c r="ET23"/>
      <c r="EU23"/>
      <c r="EV23"/>
      <c r="EW23"/>
      <c r="EX23"/>
      <c r="EY23"/>
      <c r="EZ23"/>
      <c r="FA23"/>
      <c r="FB23"/>
      <c r="FC23"/>
      <c r="FD23"/>
      <c r="FE23"/>
      <c r="FF23"/>
      <c r="FG23"/>
      <c r="FH23"/>
      <c r="FI23"/>
      <c r="FJ23"/>
      <c r="FK23"/>
      <c r="FL23"/>
      <c r="FM23"/>
      <c r="FN23"/>
      <c r="FO23"/>
      <c r="FP23"/>
      <c r="FQ23"/>
      <c r="FR23"/>
      <c r="FS23"/>
      <c r="FT23"/>
      <c r="FU23"/>
      <c r="FV23"/>
      <c r="FW23"/>
      <c r="FX23"/>
      <c r="FY23"/>
      <c r="FZ23"/>
      <c r="GA23"/>
      <c r="GB23"/>
      <c r="GC23"/>
      <c r="GD23"/>
      <c r="GE23"/>
      <c r="GF23"/>
      <c r="GG23"/>
      <c r="GH23"/>
      <c r="GI23"/>
      <c r="GJ23"/>
      <c r="GK23"/>
      <c r="GL23"/>
      <c r="GM23"/>
      <c r="GN23"/>
      <c r="GO23"/>
      <c r="GP23"/>
      <c r="GQ23"/>
      <c r="GR23"/>
      <c r="GS23"/>
      <c r="GT23"/>
      <c r="GU23"/>
      <c r="GV23"/>
      <c r="GW23"/>
      <c r="GX23"/>
      <c r="GY23"/>
      <c r="GZ23"/>
      <c r="HA23"/>
      <c r="HB23"/>
      <c r="HC23"/>
      <c r="HD23"/>
      <c r="HE23"/>
      <c r="HF23"/>
      <c r="HG23"/>
      <c r="HH23"/>
      <c r="HI23"/>
    </row>
    <row r="24" spans="1:217" s="91" customFormat="1" ht="54" customHeight="1" x14ac:dyDescent="0.25">
      <c r="A24" s="16" t="s">
        <v>430</v>
      </c>
      <c r="B24" s="16" t="s">
        <v>428</v>
      </c>
      <c r="C24" s="18" t="s">
        <v>437</v>
      </c>
      <c r="D24" s="18" t="s">
        <v>438</v>
      </c>
      <c r="E24" s="20" t="s">
        <v>433</v>
      </c>
      <c r="F24" s="18" t="s">
        <v>257</v>
      </c>
      <c r="G24" s="77" t="s">
        <v>26</v>
      </c>
      <c r="H24" s="17">
        <v>412</v>
      </c>
      <c r="I24" s="18" t="s">
        <v>31</v>
      </c>
      <c r="J24" s="18" t="s">
        <v>434</v>
      </c>
      <c r="K24"/>
      <c r="L24"/>
      <c r="M24"/>
      <c r="N24"/>
      <c r="O24"/>
      <c r="P24"/>
      <c r="Q24"/>
      <c r="R24"/>
      <c r="S24"/>
      <c r="T24"/>
      <c r="U24"/>
      <c r="V24"/>
      <c r="W24"/>
      <c r="X24"/>
      <c r="Y24"/>
      <c r="Z24"/>
      <c r="AA24"/>
      <c r="AB24"/>
      <c r="AC24"/>
      <c r="AD24"/>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c r="DN24"/>
      <c r="DO24"/>
      <c r="DP24"/>
      <c r="DQ24"/>
      <c r="DR24"/>
      <c r="DS24"/>
      <c r="DT24"/>
      <c r="DU24"/>
      <c r="DV24"/>
      <c r="DW24"/>
      <c r="DX24"/>
      <c r="DY24"/>
      <c r="DZ24"/>
      <c r="EA24"/>
      <c r="EB24"/>
      <c r="EC24"/>
      <c r="ED24"/>
      <c r="EE24"/>
      <c r="EF24"/>
      <c r="EG24"/>
      <c r="EH24"/>
      <c r="EI24"/>
      <c r="EJ24"/>
      <c r="EK24"/>
      <c r="EL24"/>
      <c r="EM24"/>
      <c r="EN24"/>
      <c r="EO24"/>
      <c r="EP24"/>
      <c r="EQ24"/>
      <c r="ER24"/>
      <c r="ES24"/>
      <c r="ET24"/>
      <c r="EU24"/>
      <c r="EV24"/>
      <c r="EW24"/>
      <c r="EX24"/>
      <c r="EY24"/>
      <c r="EZ24"/>
      <c r="FA24"/>
      <c r="FB24"/>
      <c r="FC24"/>
      <c r="FD24"/>
      <c r="FE24"/>
      <c r="FF24"/>
      <c r="FG24"/>
      <c r="FH24"/>
      <c r="FI24"/>
      <c r="FJ24"/>
      <c r="FK24"/>
      <c r="FL24"/>
      <c r="FM24"/>
      <c r="FN24"/>
      <c r="FO24"/>
      <c r="FP24"/>
      <c r="FQ24"/>
      <c r="FR24"/>
      <c r="FS24"/>
      <c r="FT24"/>
      <c r="FU24"/>
      <c r="FV24"/>
      <c r="FW24"/>
      <c r="FX24"/>
      <c r="FY24"/>
      <c r="FZ24"/>
      <c r="GA24"/>
      <c r="GB24"/>
      <c r="GC24"/>
      <c r="GD24"/>
      <c r="GE24"/>
      <c r="GF24"/>
      <c r="GG24"/>
      <c r="GH24"/>
      <c r="GI24"/>
      <c r="GJ24"/>
      <c r="GK24"/>
      <c r="GL24"/>
      <c r="GM24"/>
      <c r="GN24"/>
      <c r="GO24"/>
      <c r="GP24"/>
      <c r="GQ24"/>
      <c r="GR24"/>
      <c r="GS24"/>
      <c r="GT24"/>
      <c r="GU24"/>
      <c r="GV24"/>
      <c r="GW24"/>
      <c r="GX24"/>
      <c r="GY24"/>
      <c r="GZ24"/>
      <c r="HA24"/>
      <c r="HB24"/>
      <c r="HC24"/>
      <c r="HD24"/>
      <c r="HE24"/>
      <c r="HF24"/>
      <c r="HG24"/>
      <c r="HH24"/>
      <c r="HI24"/>
    </row>
    <row r="25" spans="1:217" s="91" customFormat="1" ht="45" x14ac:dyDescent="0.25">
      <c r="A25" s="60" t="s">
        <v>24</v>
      </c>
      <c r="B25" s="60" t="s">
        <v>428</v>
      </c>
      <c r="C25" s="62" t="s">
        <v>439</v>
      </c>
      <c r="D25" s="62" t="s">
        <v>438</v>
      </c>
      <c r="E25" s="69" t="s">
        <v>433</v>
      </c>
      <c r="F25" s="62" t="s">
        <v>257</v>
      </c>
      <c r="G25" s="74" t="s">
        <v>26</v>
      </c>
      <c r="H25" s="65">
        <v>435</v>
      </c>
      <c r="I25" s="62" t="s">
        <v>31</v>
      </c>
      <c r="J25" s="62" t="s">
        <v>434</v>
      </c>
      <c r="K25"/>
      <c r="L25"/>
      <c r="M25"/>
      <c r="N25"/>
      <c r="O25"/>
      <c r="P25"/>
      <c r="Q25"/>
      <c r="R25"/>
      <c r="S25"/>
      <c r="T25"/>
      <c r="U25"/>
      <c r="V25"/>
      <c r="W25"/>
      <c r="X25"/>
      <c r="Y25"/>
      <c r="Z25"/>
      <c r="AA25"/>
      <c r="AB25"/>
      <c r="AC25"/>
      <c r="AD25"/>
      <c r="AE25"/>
      <c r="AF25"/>
      <c r="AG25"/>
      <c r="AH25"/>
      <c r="AI25"/>
      <c r="AJ25"/>
      <c r="AK25"/>
      <c r="AL25"/>
      <c r="AM25"/>
      <c r="AN25"/>
      <c r="AO25"/>
      <c r="AP25"/>
      <c r="AQ25"/>
      <c r="AR25"/>
      <c r="AS25"/>
      <c r="AT25"/>
      <c r="AU25"/>
      <c r="AV25"/>
      <c r="AW25"/>
      <c r="AX25"/>
      <c r="AY25"/>
      <c r="AZ25"/>
      <c r="BA25"/>
      <c r="BB25"/>
      <c r="BC25"/>
      <c r="BD25"/>
      <c r="BE25"/>
      <c r="BF25"/>
      <c r="BG25"/>
      <c r="BH25"/>
      <c r="BI25"/>
      <c r="BJ25"/>
      <c r="BK25"/>
      <c r="BL25"/>
      <c r="BM25"/>
      <c r="BN25"/>
      <c r="BO25"/>
      <c r="BP25"/>
      <c r="BQ25"/>
      <c r="BR25"/>
      <c r="BS25"/>
      <c r="BT25"/>
      <c r="BU25"/>
      <c r="BV25"/>
      <c r="BW25"/>
      <c r="BX25"/>
      <c r="BY25"/>
      <c r="BZ25"/>
      <c r="CA25"/>
      <c r="CB25"/>
      <c r="CC25"/>
      <c r="CD25"/>
      <c r="CE25"/>
      <c r="CF25"/>
      <c r="CG25"/>
      <c r="CH25"/>
      <c r="CI25"/>
      <c r="CJ25"/>
      <c r="CK25"/>
      <c r="CL25"/>
      <c r="CM25"/>
      <c r="CN25"/>
      <c r="CO25"/>
      <c r="CP25"/>
      <c r="CQ25"/>
      <c r="CR25"/>
      <c r="CS25"/>
      <c r="CT25"/>
      <c r="CU25"/>
      <c r="CV25"/>
      <c r="CW25"/>
      <c r="CX25"/>
      <c r="CY25"/>
      <c r="CZ25"/>
      <c r="DA25"/>
      <c r="DB25"/>
      <c r="DC25"/>
      <c r="DD25"/>
      <c r="DE25"/>
      <c r="DF25"/>
      <c r="DG25"/>
      <c r="DH25"/>
      <c r="DI25"/>
      <c r="DJ25"/>
      <c r="DK25"/>
      <c r="DL25"/>
      <c r="DM25"/>
      <c r="DN25"/>
      <c r="DO25"/>
      <c r="DP25"/>
      <c r="DQ25"/>
      <c r="DR25"/>
      <c r="DS25"/>
      <c r="DT25"/>
      <c r="DU25"/>
      <c r="DV25"/>
      <c r="DW25"/>
      <c r="DX25"/>
      <c r="DY25"/>
      <c r="DZ25"/>
      <c r="EA25"/>
      <c r="EB25"/>
      <c r="EC25"/>
      <c r="ED25"/>
      <c r="EE25"/>
      <c r="EF25"/>
      <c r="EG25"/>
      <c r="EH25"/>
      <c r="EI25"/>
      <c r="EJ25"/>
      <c r="EK25"/>
      <c r="EL25"/>
      <c r="EM25"/>
      <c r="EN25"/>
      <c r="EO25"/>
      <c r="EP25"/>
      <c r="EQ25"/>
      <c r="ER25"/>
      <c r="ES25"/>
      <c r="ET25"/>
      <c r="EU25"/>
      <c r="EV25"/>
      <c r="EW25"/>
      <c r="EX25"/>
      <c r="EY25"/>
      <c r="EZ25"/>
      <c r="FA25"/>
      <c r="FB25"/>
      <c r="FC25"/>
      <c r="FD25"/>
      <c r="FE25"/>
      <c r="FF25"/>
      <c r="FG25"/>
      <c r="FH25"/>
      <c r="FI25"/>
      <c r="FJ25"/>
      <c r="FK25"/>
      <c r="FL25"/>
      <c r="FM25"/>
      <c r="FN25"/>
      <c r="FO25"/>
      <c r="FP25"/>
      <c r="FQ25"/>
      <c r="FR25"/>
      <c r="FS25"/>
      <c r="FT25"/>
      <c r="FU25"/>
      <c r="FV25"/>
      <c r="FW25"/>
      <c r="FX25"/>
      <c r="FY25"/>
      <c r="FZ25"/>
      <c r="GA25"/>
      <c r="GB25"/>
      <c r="GC25"/>
      <c r="GD25"/>
      <c r="GE25"/>
      <c r="GF25"/>
      <c r="GG25"/>
      <c r="GH25"/>
      <c r="GI25"/>
      <c r="GJ25"/>
      <c r="GK25"/>
      <c r="GL25"/>
      <c r="GM25"/>
      <c r="GN25"/>
      <c r="GO25"/>
      <c r="GP25"/>
      <c r="GQ25"/>
      <c r="GR25"/>
      <c r="GS25"/>
      <c r="GT25"/>
      <c r="GU25"/>
      <c r="GV25"/>
      <c r="GW25"/>
      <c r="GX25"/>
      <c r="GY25"/>
      <c r="GZ25"/>
      <c r="HA25"/>
      <c r="HB25"/>
      <c r="HC25"/>
      <c r="HD25"/>
      <c r="HE25"/>
      <c r="HF25"/>
      <c r="HG25"/>
      <c r="HH25"/>
      <c r="HI25"/>
    </row>
    <row r="26" spans="1:217" s="19" customFormat="1" ht="45" x14ac:dyDescent="0.25">
      <c r="A26" s="60" t="s">
        <v>24</v>
      </c>
      <c r="B26" s="60" t="s">
        <v>428</v>
      </c>
      <c r="C26" s="62" t="s">
        <v>440</v>
      </c>
      <c r="D26" s="62" t="s">
        <v>438</v>
      </c>
      <c r="E26" s="69" t="s">
        <v>433</v>
      </c>
      <c r="F26" s="62" t="s">
        <v>257</v>
      </c>
      <c r="G26" s="74" t="s">
        <v>26</v>
      </c>
      <c r="H26" s="65">
        <v>450</v>
      </c>
      <c r="I26" s="62" t="s">
        <v>31</v>
      </c>
      <c r="J26" s="62" t="s">
        <v>434</v>
      </c>
      <c r="K26"/>
      <c r="L26"/>
      <c r="M26"/>
      <c r="N26"/>
      <c r="O26"/>
      <c r="P26"/>
      <c r="Q26"/>
      <c r="R26"/>
      <c r="S26"/>
      <c r="T26"/>
      <c r="U26"/>
      <c r="V26"/>
      <c r="W26"/>
      <c r="X26"/>
      <c r="Y26"/>
      <c r="Z26"/>
      <c r="AA26"/>
      <c r="AB26"/>
      <c r="AC26"/>
      <c r="AD26"/>
      <c r="AE26"/>
      <c r="AF26"/>
      <c r="AG26"/>
      <c r="AH26"/>
      <c r="AI26"/>
      <c r="AJ26"/>
      <c r="AK26"/>
      <c r="AL26"/>
      <c r="AM26"/>
      <c r="AN26"/>
      <c r="AO26"/>
      <c r="AP26"/>
      <c r="AQ26"/>
      <c r="AR26"/>
      <c r="AS26"/>
      <c r="AT26"/>
      <c r="AU26"/>
      <c r="AV26"/>
      <c r="AW26"/>
      <c r="AX26"/>
      <c r="AY26"/>
      <c r="AZ26"/>
      <c r="BA26"/>
      <c r="BB26"/>
      <c r="BC26"/>
      <c r="BD26"/>
      <c r="BE26"/>
      <c r="BF26"/>
      <c r="BG26"/>
      <c r="BH26"/>
      <c r="BI26"/>
      <c r="BJ26"/>
      <c r="BK26"/>
      <c r="BL26"/>
      <c r="BM26"/>
      <c r="BN26"/>
      <c r="BO26"/>
      <c r="BP26"/>
      <c r="BQ26"/>
      <c r="BR26"/>
      <c r="BS26"/>
      <c r="BT26"/>
      <c r="BU26"/>
      <c r="BV26"/>
      <c r="BW26"/>
      <c r="BX26"/>
      <c r="BY26"/>
      <c r="BZ26"/>
      <c r="CA26"/>
      <c r="CB26"/>
      <c r="CC26"/>
      <c r="CD26"/>
      <c r="CE26"/>
      <c r="CF26"/>
      <c r="CG26"/>
      <c r="CH26"/>
      <c r="CI26"/>
      <c r="CJ26"/>
      <c r="CK26"/>
      <c r="CL26"/>
      <c r="CM26"/>
      <c r="CN26"/>
      <c r="CO26"/>
      <c r="CP26"/>
      <c r="CQ26"/>
      <c r="CR26"/>
      <c r="CS26"/>
      <c r="CT26"/>
      <c r="CU26"/>
      <c r="CV26"/>
      <c r="CW26"/>
      <c r="CX26"/>
      <c r="CY26"/>
      <c r="CZ26"/>
      <c r="DA26"/>
      <c r="DB26"/>
      <c r="DC26"/>
      <c r="DD26"/>
      <c r="DE26"/>
      <c r="DF26"/>
      <c r="DG26"/>
      <c r="DH26"/>
      <c r="DI26"/>
      <c r="DJ26"/>
      <c r="DK26"/>
      <c r="DL26"/>
      <c r="DM26"/>
      <c r="DN26"/>
      <c r="DO26"/>
      <c r="DP26"/>
      <c r="DQ26"/>
      <c r="DR26"/>
      <c r="DS26"/>
      <c r="DT26"/>
      <c r="DU26"/>
      <c r="DV26"/>
      <c r="DW26"/>
      <c r="DX26"/>
      <c r="DY26"/>
      <c r="DZ26"/>
      <c r="EA26"/>
      <c r="EB26"/>
      <c r="EC26"/>
      <c r="ED26"/>
      <c r="EE26"/>
      <c r="EF26"/>
      <c r="EG26"/>
      <c r="EH26"/>
      <c r="EI26"/>
      <c r="EJ26"/>
      <c r="EK26"/>
      <c r="EL26"/>
      <c r="EM26"/>
      <c r="EN26"/>
      <c r="EO26"/>
      <c r="EP26"/>
      <c r="EQ26"/>
      <c r="ER26"/>
      <c r="ES26"/>
      <c r="ET26"/>
      <c r="EU26"/>
      <c r="EV26"/>
      <c r="EW26"/>
      <c r="EX26"/>
      <c r="EY26"/>
      <c r="EZ26"/>
      <c r="FA26"/>
      <c r="FB26"/>
      <c r="FC26"/>
      <c r="FD26"/>
      <c r="FE26"/>
      <c r="FF26"/>
      <c r="FG26"/>
      <c r="FH26"/>
      <c r="FI26"/>
      <c r="FJ26"/>
      <c r="FK26"/>
      <c r="FL26"/>
      <c r="FM26"/>
      <c r="FN26"/>
      <c r="FO26"/>
      <c r="FP26"/>
      <c r="FQ26"/>
      <c r="FR26"/>
      <c r="FS26"/>
      <c r="FT26"/>
      <c r="FU26"/>
      <c r="FV26"/>
      <c r="FW26"/>
      <c r="FX26"/>
      <c r="FY26"/>
      <c r="FZ26"/>
      <c r="GA26"/>
      <c r="GB26"/>
      <c r="GC26"/>
      <c r="GD26"/>
      <c r="GE26"/>
      <c r="GF26"/>
      <c r="GG26"/>
      <c r="GH26"/>
      <c r="GI26"/>
      <c r="GJ26"/>
      <c r="GK26"/>
      <c r="GL26"/>
      <c r="GM26"/>
      <c r="GN26"/>
      <c r="GO26"/>
      <c r="GP26"/>
      <c r="GQ26"/>
      <c r="GR26"/>
      <c r="GS26"/>
      <c r="GT26"/>
      <c r="GU26"/>
      <c r="GV26"/>
      <c r="GW26"/>
      <c r="GX26"/>
      <c r="GY26"/>
      <c r="GZ26"/>
      <c r="HA26"/>
      <c r="HB26"/>
      <c r="HC26"/>
      <c r="HD26"/>
      <c r="HE26"/>
      <c r="HF26"/>
      <c r="HG26"/>
      <c r="HH26"/>
      <c r="HI26"/>
    </row>
    <row r="27" spans="1:217" ht="45" x14ac:dyDescent="0.25">
      <c r="A27" s="16" t="s">
        <v>430</v>
      </c>
      <c r="B27" s="16" t="s">
        <v>428</v>
      </c>
      <c r="C27" s="18" t="s">
        <v>442</v>
      </c>
      <c r="D27" s="18" t="s">
        <v>443</v>
      </c>
      <c r="E27" s="20" t="s">
        <v>433</v>
      </c>
      <c r="F27" s="18" t="s">
        <v>257</v>
      </c>
      <c r="G27" s="77" t="s">
        <v>26</v>
      </c>
      <c r="H27" s="17">
        <v>500</v>
      </c>
      <c r="I27" s="18" t="s">
        <v>31</v>
      </c>
      <c r="J27" s="18" t="s">
        <v>434</v>
      </c>
    </row>
    <row r="28" spans="1:217" s="19" customFormat="1" ht="45" x14ac:dyDescent="0.25">
      <c r="A28" s="60" t="s">
        <v>24</v>
      </c>
      <c r="B28" s="60" t="s">
        <v>428</v>
      </c>
      <c r="C28" s="62" t="s">
        <v>444</v>
      </c>
      <c r="D28" s="62" t="s">
        <v>443</v>
      </c>
      <c r="E28" s="69" t="s">
        <v>433</v>
      </c>
      <c r="F28" s="62" t="s">
        <v>257</v>
      </c>
      <c r="G28" s="74" t="s">
        <v>26</v>
      </c>
      <c r="H28" s="65">
        <v>529</v>
      </c>
      <c r="I28" s="62" t="s">
        <v>31</v>
      </c>
      <c r="J28" s="62" t="s">
        <v>434</v>
      </c>
      <c r="K28"/>
      <c r="L28"/>
      <c r="M28"/>
      <c r="N28"/>
      <c r="O28"/>
      <c r="P28"/>
      <c r="Q28"/>
      <c r="R28"/>
      <c r="S28"/>
      <c r="T28"/>
      <c r="U28"/>
      <c r="V28"/>
      <c r="W28"/>
      <c r="X28"/>
      <c r="Y28"/>
      <c r="Z28"/>
      <c r="AA28"/>
      <c r="AB28"/>
      <c r="AC28"/>
      <c r="AD28"/>
      <c r="AE28"/>
      <c r="AF28"/>
      <c r="AG28"/>
      <c r="AH28"/>
      <c r="AI28"/>
      <c r="AJ28"/>
      <c r="AK28"/>
      <c r="AL28"/>
      <c r="AM28"/>
      <c r="AN28"/>
      <c r="AO28"/>
      <c r="AP28"/>
      <c r="AQ28"/>
      <c r="AR28"/>
      <c r="AS28"/>
      <c r="AT28"/>
      <c r="AU28"/>
      <c r="AV28"/>
      <c r="AW28"/>
      <c r="AX28"/>
      <c r="AY28"/>
      <c r="AZ28"/>
      <c r="BA28"/>
      <c r="BB28"/>
      <c r="BC28"/>
      <c r="BD28"/>
      <c r="BE28"/>
      <c r="BF28"/>
      <c r="BG28"/>
      <c r="BH28"/>
      <c r="BI28"/>
      <c r="BJ28"/>
      <c r="BK28"/>
      <c r="BL28"/>
      <c r="BM28"/>
      <c r="BN28"/>
      <c r="BO28"/>
      <c r="BP28"/>
      <c r="BQ28"/>
      <c r="BR28"/>
      <c r="BS28"/>
      <c r="BT28"/>
      <c r="BU28"/>
      <c r="BV28"/>
      <c r="BW28"/>
      <c r="BX28"/>
      <c r="BY28"/>
      <c r="BZ28"/>
      <c r="CA28"/>
      <c r="CB28"/>
      <c r="CC28"/>
      <c r="CD28"/>
      <c r="CE28"/>
      <c r="CF28"/>
      <c r="CG28"/>
      <c r="CH28"/>
      <c r="CI28"/>
      <c r="CJ28"/>
      <c r="CK28"/>
      <c r="CL28"/>
      <c r="CM28"/>
      <c r="CN28"/>
      <c r="CO28"/>
      <c r="CP28"/>
      <c r="CQ28"/>
      <c r="CR28"/>
      <c r="CS28"/>
      <c r="CT28"/>
      <c r="CU28"/>
      <c r="CV28"/>
      <c r="CW28"/>
      <c r="CX28"/>
      <c r="CY28"/>
      <c r="CZ28"/>
      <c r="DA28"/>
      <c r="DB28"/>
      <c r="DC28"/>
      <c r="DD28"/>
      <c r="DE28"/>
      <c r="DF28"/>
      <c r="DG28"/>
      <c r="DH28"/>
      <c r="DI28"/>
      <c r="DJ28"/>
      <c r="DK28"/>
      <c r="DL28"/>
      <c r="DM28"/>
      <c r="DN28"/>
      <c r="DO28"/>
      <c r="DP28"/>
      <c r="DQ28"/>
      <c r="DR28"/>
      <c r="DS28"/>
      <c r="DT28"/>
      <c r="DU28"/>
      <c r="DV28"/>
      <c r="DW28"/>
      <c r="DX28"/>
      <c r="DY28"/>
      <c r="DZ28"/>
      <c r="EA28"/>
      <c r="EB28"/>
      <c r="EC28"/>
      <c r="ED28"/>
      <c r="EE28"/>
      <c r="EF28"/>
      <c r="EG28"/>
      <c r="EH28"/>
      <c r="EI28"/>
      <c r="EJ28"/>
      <c r="EK28"/>
      <c r="EL28"/>
      <c r="EM28"/>
      <c r="EN28"/>
      <c r="EO28"/>
      <c r="EP28"/>
      <c r="EQ28"/>
      <c r="ER28"/>
      <c r="ES28"/>
      <c r="ET28"/>
      <c r="EU28"/>
      <c r="EV28"/>
      <c r="EW28"/>
      <c r="EX28"/>
      <c r="EY28"/>
      <c r="EZ28"/>
      <c r="FA28"/>
      <c r="FB28"/>
      <c r="FC28"/>
      <c r="FD28"/>
      <c r="FE28"/>
      <c r="FF28"/>
      <c r="FG28"/>
      <c r="FH28"/>
      <c r="FI28"/>
      <c r="FJ28"/>
      <c r="FK28"/>
      <c r="FL28"/>
      <c r="FM28"/>
      <c r="FN28"/>
      <c r="FO28"/>
      <c r="FP28"/>
      <c r="FQ28"/>
      <c r="FR28"/>
      <c r="FS28"/>
      <c r="FT28"/>
      <c r="FU28"/>
      <c r="FV28"/>
      <c r="FW28"/>
      <c r="FX28"/>
      <c r="FY28"/>
      <c r="FZ28"/>
      <c r="GA28"/>
      <c r="GB28"/>
      <c r="GC28"/>
      <c r="GD28"/>
      <c r="GE28"/>
      <c r="GF28"/>
      <c r="GG28"/>
      <c r="GH28"/>
      <c r="GI28"/>
      <c r="GJ28"/>
      <c r="GK28"/>
      <c r="GL28"/>
      <c r="GM28"/>
      <c r="GN28"/>
      <c r="GO28"/>
      <c r="GP28"/>
      <c r="GQ28"/>
      <c r="GR28"/>
      <c r="GS28"/>
      <c r="GT28"/>
      <c r="GU28"/>
      <c r="GV28"/>
      <c r="GW28"/>
      <c r="GX28"/>
      <c r="GY28"/>
      <c r="GZ28"/>
      <c r="HA28"/>
      <c r="HB28"/>
      <c r="HC28"/>
      <c r="HD28"/>
      <c r="HE28"/>
      <c r="HF28"/>
      <c r="HG28"/>
      <c r="HH28"/>
      <c r="HI28"/>
    </row>
    <row r="29" spans="1:217" s="64" customFormat="1" ht="45" x14ac:dyDescent="0.25">
      <c r="A29" s="60" t="s">
        <v>24</v>
      </c>
      <c r="B29" s="60" t="s">
        <v>428</v>
      </c>
      <c r="C29" s="62" t="s">
        <v>445</v>
      </c>
      <c r="D29" s="62" t="s">
        <v>443</v>
      </c>
      <c r="E29" s="69" t="s">
        <v>433</v>
      </c>
      <c r="F29" s="62" t="s">
        <v>257</v>
      </c>
      <c r="G29" s="74" t="s">
        <v>26</v>
      </c>
      <c r="H29" s="65">
        <v>550</v>
      </c>
      <c r="I29" s="62" t="s">
        <v>31</v>
      </c>
      <c r="J29" s="62" t="s">
        <v>434</v>
      </c>
      <c r="K29"/>
      <c r="L29"/>
      <c r="M29"/>
      <c r="N29"/>
      <c r="O29"/>
      <c r="P29"/>
      <c r="Q29"/>
      <c r="R29"/>
      <c r="S29"/>
      <c r="T29"/>
      <c r="U29"/>
      <c r="V29"/>
      <c r="W29"/>
      <c r="X29"/>
      <c r="Y29"/>
      <c r="Z29"/>
      <c r="AA29"/>
      <c r="AB29"/>
      <c r="AC29"/>
      <c r="AD29"/>
      <c r="AE29"/>
      <c r="AF29"/>
      <c r="AG29"/>
      <c r="AH29"/>
      <c r="AI29"/>
      <c r="AJ29"/>
      <c r="AK29"/>
      <c r="AL29"/>
      <c r="AM29"/>
      <c r="AN29"/>
      <c r="AO29"/>
      <c r="AP29"/>
      <c r="AQ29"/>
      <c r="AR29"/>
      <c r="AS29"/>
      <c r="AT29"/>
      <c r="AU29"/>
      <c r="AV29"/>
      <c r="AW29"/>
      <c r="AX29"/>
      <c r="AY29"/>
      <c r="AZ29"/>
      <c r="BA29"/>
      <c r="BB29"/>
      <c r="BC29"/>
      <c r="BD29"/>
      <c r="BE29"/>
      <c r="BF29"/>
      <c r="BG29"/>
      <c r="BH29"/>
      <c r="BI29"/>
      <c r="BJ29"/>
      <c r="BK29"/>
      <c r="BL29"/>
      <c r="BM29"/>
      <c r="BN29"/>
      <c r="BO29"/>
      <c r="BP29"/>
      <c r="BQ29"/>
      <c r="BR29"/>
      <c r="BS29"/>
      <c r="BT29"/>
      <c r="BU29"/>
      <c r="BV29"/>
      <c r="BW29"/>
      <c r="BX29"/>
      <c r="BY29"/>
      <c r="BZ29"/>
      <c r="CA29"/>
      <c r="CB29"/>
      <c r="CC29"/>
      <c r="CD29"/>
      <c r="CE29"/>
      <c r="CF29"/>
      <c r="CG29"/>
      <c r="CH29"/>
      <c r="CI29"/>
      <c r="CJ29"/>
      <c r="CK29"/>
      <c r="CL29"/>
      <c r="CM29"/>
      <c r="CN29"/>
      <c r="CO29"/>
      <c r="CP29"/>
      <c r="CQ29"/>
      <c r="CR29"/>
      <c r="CS29"/>
      <c r="CT29"/>
      <c r="CU29"/>
      <c r="CV29"/>
      <c r="CW29"/>
      <c r="CX29"/>
      <c r="CY29"/>
      <c r="CZ29"/>
      <c r="DA29"/>
      <c r="DB29"/>
      <c r="DC29"/>
      <c r="DD29"/>
      <c r="DE29"/>
      <c r="DF29"/>
      <c r="DG29"/>
      <c r="DH29"/>
      <c r="DI29"/>
      <c r="DJ29"/>
      <c r="DK29"/>
      <c r="DL29"/>
      <c r="DM29"/>
      <c r="DN29"/>
      <c r="DO29"/>
      <c r="DP29"/>
      <c r="DQ29"/>
      <c r="DR29"/>
      <c r="DS29"/>
      <c r="DT29"/>
      <c r="DU29"/>
      <c r="DV29"/>
      <c r="DW29"/>
      <c r="DX29"/>
      <c r="DY29"/>
      <c r="DZ29"/>
      <c r="EA29"/>
      <c r="EB29"/>
      <c r="EC29"/>
      <c r="ED29"/>
      <c r="EE29"/>
      <c r="EF29"/>
      <c r="EG29"/>
      <c r="EH29"/>
      <c r="EI29"/>
      <c r="EJ29"/>
      <c r="EK29"/>
      <c r="EL29"/>
      <c r="EM29"/>
      <c r="EN29"/>
      <c r="EO29"/>
      <c r="EP29"/>
      <c r="EQ29"/>
      <c r="ER29"/>
      <c r="ES29"/>
      <c r="ET29"/>
      <c r="EU29"/>
      <c r="EV29"/>
      <c r="EW29"/>
      <c r="EX29"/>
      <c r="EY29"/>
      <c r="EZ29"/>
      <c r="FA29"/>
      <c r="FB29"/>
      <c r="FC29"/>
      <c r="FD29"/>
      <c r="FE29"/>
      <c r="FF29"/>
      <c r="FG29"/>
      <c r="FH29"/>
      <c r="FI29"/>
      <c r="FJ29"/>
      <c r="FK29"/>
      <c r="FL29"/>
      <c r="FM29"/>
      <c r="FN29"/>
      <c r="FO29"/>
      <c r="FP29"/>
      <c r="FQ29"/>
      <c r="FR29"/>
      <c r="FS29"/>
      <c r="FT29"/>
      <c r="FU29"/>
      <c r="FV29"/>
      <c r="FW29"/>
      <c r="FX29"/>
      <c r="FY29"/>
      <c r="FZ29"/>
      <c r="GA29"/>
      <c r="GB29"/>
      <c r="GC29"/>
      <c r="GD29"/>
      <c r="GE29"/>
      <c r="GF29"/>
      <c r="GG29"/>
      <c r="GH29"/>
      <c r="GI29"/>
      <c r="GJ29"/>
      <c r="GK29"/>
      <c r="GL29"/>
      <c r="GM29"/>
      <c r="GN29"/>
      <c r="GO29"/>
      <c r="GP29"/>
      <c r="GQ29"/>
      <c r="GR29"/>
      <c r="GS29"/>
      <c r="GT29"/>
      <c r="GU29"/>
      <c r="GV29"/>
      <c r="GW29"/>
      <c r="GX29"/>
      <c r="GY29"/>
      <c r="GZ29"/>
      <c r="HA29"/>
      <c r="HB29"/>
      <c r="HC29"/>
      <c r="HD29"/>
      <c r="HE29"/>
      <c r="HF29"/>
      <c r="HG29"/>
      <c r="HH29"/>
      <c r="HI29"/>
    </row>
    <row r="30" spans="1:217" s="64" customFormat="1" ht="45" x14ac:dyDescent="0.25">
      <c r="A30" s="16" t="s">
        <v>430</v>
      </c>
      <c r="B30" s="15" t="s">
        <v>255</v>
      </c>
      <c r="C30" s="15" t="s">
        <v>431</v>
      </c>
      <c r="D30" s="15" t="s">
        <v>432</v>
      </c>
      <c r="E30" s="15" t="s">
        <v>433</v>
      </c>
      <c r="F30" s="15" t="s">
        <v>257</v>
      </c>
      <c r="G30" s="77" t="s">
        <v>26</v>
      </c>
      <c r="H30" s="17">
        <v>383</v>
      </c>
      <c r="I30" s="18" t="s">
        <v>31</v>
      </c>
      <c r="J30" s="18" t="s">
        <v>434</v>
      </c>
      <c r="K30"/>
      <c r="L30"/>
      <c r="M30"/>
      <c r="N30"/>
      <c r="O30"/>
      <c r="P30"/>
      <c r="Q30"/>
      <c r="R30"/>
      <c r="S30"/>
      <c r="T30"/>
      <c r="U30"/>
      <c r="V30"/>
      <c r="W30"/>
      <c r="X30"/>
      <c r="Y30"/>
      <c r="Z30"/>
      <c r="AA30"/>
      <c r="AB30"/>
      <c r="AC30"/>
      <c r="AD30"/>
      <c r="AE30"/>
      <c r="AF30"/>
      <c r="AG30"/>
      <c r="AH30"/>
      <c r="AI30"/>
      <c r="AJ30"/>
      <c r="AK30"/>
      <c r="AL30"/>
      <c r="AM30"/>
      <c r="AN30"/>
      <c r="AO30"/>
      <c r="AP30"/>
      <c r="AQ30"/>
      <c r="AR30"/>
      <c r="AS30"/>
      <c r="AT30"/>
      <c r="AU30"/>
      <c r="AV30"/>
      <c r="AW30"/>
      <c r="AX30"/>
      <c r="AY30"/>
      <c r="AZ30"/>
      <c r="BA30"/>
      <c r="BB30"/>
      <c r="BC30"/>
      <c r="BD30"/>
      <c r="BE30"/>
      <c r="BF30"/>
      <c r="BG30"/>
      <c r="BH30"/>
      <c r="BI30"/>
      <c r="BJ30"/>
      <c r="BK30"/>
      <c r="BL30"/>
      <c r="BM30"/>
      <c r="BN30"/>
      <c r="BO30"/>
      <c r="BP30"/>
      <c r="BQ30"/>
      <c r="BR30"/>
      <c r="BS30"/>
      <c r="BT30"/>
      <c r="BU30"/>
      <c r="BV30"/>
      <c r="BW30"/>
      <c r="BX30"/>
      <c r="BY30"/>
      <c r="BZ30"/>
      <c r="CA30"/>
      <c r="CB30"/>
      <c r="CC30"/>
      <c r="CD30"/>
      <c r="CE30"/>
      <c r="CF30"/>
      <c r="CG30"/>
      <c r="CH30"/>
      <c r="CI30"/>
      <c r="CJ30"/>
      <c r="CK30"/>
      <c r="CL30"/>
      <c r="CM30"/>
      <c r="CN30"/>
      <c r="CO30"/>
      <c r="CP30"/>
      <c r="CQ30"/>
      <c r="CR30"/>
      <c r="CS30"/>
      <c r="CT30"/>
      <c r="CU30"/>
      <c r="CV30"/>
      <c r="CW30"/>
      <c r="CX30"/>
      <c r="CY30"/>
      <c r="CZ30"/>
      <c r="DA30"/>
      <c r="DB30"/>
      <c r="DC30"/>
      <c r="DD30"/>
      <c r="DE30"/>
      <c r="DF30"/>
      <c r="DG30"/>
      <c r="DH30"/>
      <c r="DI30"/>
      <c r="DJ30"/>
      <c r="DK30"/>
      <c r="DL30"/>
      <c r="DM30"/>
      <c r="DN30"/>
      <c r="DO30"/>
      <c r="DP30"/>
      <c r="DQ30"/>
      <c r="DR30"/>
      <c r="DS30"/>
      <c r="DT30"/>
      <c r="DU30"/>
      <c r="DV30"/>
      <c r="DW30"/>
      <c r="DX30"/>
      <c r="DY30"/>
      <c r="DZ30"/>
      <c r="EA30"/>
      <c r="EB30"/>
      <c r="EC30"/>
      <c r="ED30"/>
      <c r="EE30"/>
      <c r="EF30"/>
      <c r="EG30"/>
      <c r="EH30"/>
      <c r="EI30"/>
      <c r="EJ30"/>
      <c r="EK30"/>
      <c r="EL30"/>
      <c r="EM30"/>
      <c r="EN30"/>
      <c r="EO30"/>
      <c r="EP30"/>
      <c r="EQ30"/>
      <c r="ER30"/>
      <c r="ES30"/>
      <c r="ET30"/>
      <c r="EU30"/>
      <c r="EV30"/>
      <c r="EW30"/>
      <c r="EX30"/>
      <c r="EY30"/>
      <c r="EZ30"/>
      <c r="FA30"/>
      <c r="FB30"/>
      <c r="FC30"/>
      <c r="FD30"/>
      <c r="FE30"/>
      <c r="FF30"/>
      <c r="FG30"/>
      <c r="FH30"/>
      <c r="FI30"/>
      <c r="FJ30"/>
      <c r="FK30"/>
      <c r="FL30"/>
      <c r="FM30"/>
      <c r="FN30"/>
      <c r="FO30"/>
      <c r="FP30"/>
      <c r="FQ30"/>
      <c r="FR30"/>
      <c r="FS30"/>
      <c r="FT30"/>
      <c r="FU30"/>
      <c r="FV30"/>
      <c r="FW30"/>
      <c r="FX30"/>
      <c r="FY30"/>
      <c r="FZ30"/>
      <c r="GA30"/>
      <c r="GB30"/>
      <c r="GC30"/>
      <c r="GD30"/>
      <c r="GE30"/>
      <c r="GF30"/>
      <c r="GG30"/>
      <c r="GH30"/>
      <c r="GI30"/>
      <c r="GJ30"/>
      <c r="GK30"/>
      <c r="GL30"/>
      <c r="GM30"/>
      <c r="GN30"/>
      <c r="GO30"/>
      <c r="GP30"/>
      <c r="GQ30"/>
      <c r="GR30"/>
      <c r="GS30"/>
      <c r="GT30"/>
      <c r="GU30"/>
      <c r="GV30"/>
      <c r="GW30"/>
      <c r="GX30"/>
      <c r="GY30"/>
      <c r="GZ30"/>
      <c r="HA30"/>
      <c r="HB30"/>
      <c r="HC30"/>
      <c r="HD30"/>
      <c r="HE30"/>
      <c r="HF30"/>
      <c r="HG30"/>
      <c r="HH30"/>
      <c r="HI30"/>
    </row>
    <row r="31" spans="1:217" ht="45" x14ac:dyDescent="0.25">
      <c r="A31" s="60" t="s">
        <v>24</v>
      </c>
      <c r="B31" s="70" t="s">
        <v>255</v>
      </c>
      <c r="C31" s="70" t="s">
        <v>435</v>
      </c>
      <c r="D31" s="70" t="s">
        <v>432</v>
      </c>
      <c r="E31" s="70" t="s">
        <v>433</v>
      </c>
      <c r="F31" s="70" t="s">
        <v>257</v>
      </c>
      <c r="G31" s="76" t="s">
        <v>26</v>
      </c>
      <c r="H31" s="65">
        <v>406</v>
      </c>
      <c r="I31" s="62" t="s">
        <v>31</v>
      </c>
      <c r="J31" s="62" t="s">
        <v>434</v>
      </c>
    </row>
    <row r="32" spans="1:217" s="19" customFormat="1" ht="45" x14ac:dyDescent="0.25">
      <c r="A32" s="60" t="s">
        <v>24</v>
      </c>
      <c r="B32" s="70" t="s">
        <v>255</v>
      </c>
      <c r="C32" s="70" t="s">
        <v>436</v>
      </c>
      <c r="D32" s="70" t="s">
        <v>432</v>
      </c>
      <c r="E32" s="70" t="s">
        <v>433</v>
      </c>
      <c r="F32" s="70" t="s">
        <v>257</v>
      </c>
      <c r="G32" s="76" t="s">
        <v>26</v>
      </c>
      <c r="H32" s="65">
        <v>421</v>
      </c>
      <c r="I32" s="62" t="s">
        <v>31</v>
      </c>
      <c r="J32" s="62" t="s">
        <v>434</v>
      </c>
      <c r="K32"/>
      <c r="L32"/>
      <c r="M32"/>
      <c r="N32"/>
      <c r="O32"/>
      <c r="P32"/>
      <c r="Q32"/>
      <c r="R32"/>
      <c r="S32"/>
      <c r="T32"/>
      <c r="U32"/>
      <c r="V32"/>
      <c r="W32"/>
      <c r="X32"/>
      <c r="Y32"/>
      <c r="Z32"/>
      <c r="AA32"/>
      <c r="AB32"/>
      <c r="AC32"/>
      <c r="AD32"/>
      <c r="AE32"/>
      <c r="AF32"/>
      <c r="AG32"/>
      <c r="AH32"/>
      <c r="AI32"/>
      <c r="AJ32"/>
      <c r="AK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row>
    <row r="33" spans="1:217" s="64" customFormat="1" ht="45" x14ac:dyDescent="0.25">
      <c r="A33" s="16" t="s">
        <v>430</v>
      </c>
      <c r="B33" s="16" t="s">
        <v>255</v>
      </c>
      <c r="C33" s="18" t="s">
        <v>437</v>
      </c>
      <c r="D33" s="18" t="s">
        <v>438</v>
      </c>
      <c r="E33" s="20" t="s">
        <v>433</v>
      </c>
      <c r="F33" s="18" t="s">
        <v>257</v>
      </c>
      <c r="G33" s="77" t="s">
        <v>26</v>
      </c>
      <c r="H33" s="17">
        <v>412</v>
      </c>
      <c r="I33" s="18" t="s">
        <v>31</v>
      </c>
      <c r="J33" s="18" t="s">
        <v>434</v>
      </c>
      <c r="K33"/>
      <c r="L33"/>
      <c r="M33"/>
      <c r="N33"/>
      <c r="O33"/>
      <c r="P33"/>
      <c r="Q33"/>
      <c r="R33"/>
      <c r="S33"/>
      <c r="T33"/>
      <c r="U33"/>
      <c r="V33"/>
      <c r="W33"/>
      <c r="X33"/>
      <c r="Y33"/>
      <c r="Z33"/>
      <c r="AA33"/>
      <c r="AB33"/>
      <c r="AC33"/>
      <c r="AD33"/>
      <c r="AE33"/>
      <c r="AF33"/>
      <c r="AG33"/>
      <c r="AH33"/>
      <c r="AI33"/>
      <c r="AJ33"/>
      <c r="AK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HC33"/>
      <c r="HD33"/>
      <c r="HE33"/>
      <c r="HF33"/>
      <c r="HG33"/>
      <c r="HH33"/>
      <c r="HI33"/>
    </row>
    <row r="34" spans="1:217" s="64" customFormat="1" ht="45" x14ac:dyDescent="0.25">
      <c r="A34" s="60" t="s">
        <v>24</v>
      </c>
      <c r="B34" s="60" t="s">
        <v>255</v>
      </c>
      <c r="C34" s="62" t="s">
        <v>439</v>
      </c>
      <c r="D34" s="62" t="s">
        <v>438</v>
      </c>
      <c r="E34" s="69" t="s">
        <v>433</v>
      </c>
      <c r="F34" s="62" t="s">
        <v>257</v>
      </c>
      <c r="G34" s="74" t="s">
        <v>26</v>
      </c>
      <c r="H34" s="65">
        <v>435</v>
      </c>
      <c r="I34" s="62" t="s">
        <v>31</v>
      </c>
      <c r="J34" s="62" t="s">
        <v>434</v>
      </c>
      <c r="K34"/>
      <c r="L34"/>
      <c r="M34"/>
      <c r="N34"/>
      <c r="O34"/>
      <c r="P34"/>
      <c r="Q34"/>
      <c r="R34"/>
      <c r="S34"/>
      <c r="T34"/>
      <c r="U34"/>
      <c r="V34"/>
      <c r="W34"/>
      <c r="X34"/>
      <c r="Y34"/>
      <c r="Z34"/>
      <c r="AA34"/>
      <c r="AB34"/>
      <c r="AC34"/>
      <c r="AD34"/>
      <c r="AE34"/>
      <c r="AF34"/>
      <c r="AG34"/>
      <c r="AH34"/>
      <c r="AI34"/>
      <c r="AJ34"/>
      <c r="AK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c r="GS34"/>
      <c r="GT34"/>
      <c r="GU34"/>
      <c r="GV34"/>
      <c r="GW34"/>
      <c r="GX34"/>
      <c r="GY34"/>
      <c r="GZ34"/>
      <c r="HA34"/>
      <c r="HB34"/>
      <c r="HC34"/>
      <c r="HD34"/>
      <c r="HE34"/>
      <c r="HF34"/>
      <c r="HG34"/>
      <c r="HH34"/>
      <c r="HI34"/>
    </row>
    <row r="35" spans="1:217" s="19" customFormat="1" ht="45" x14ac:dyDescent="0.25">
      <c r="A35" s="60" t="s">
        <v>24</v>
      </c>
      <c r="B35" s="60" t="s">
        <v>255</v>
      </c>
      <c r="C35" s="62" t="s">
        <v>440</v>
      </c>
      <c r="D35" s="62" t="s">
        <v>438</v>
      </c>
      <c r="E35" s="112" t="s">
        <v>433</v>
      </c>
      <c r="F35" s="62" t="s">
        <v>257</v>
      </c>
      <c r="G35" s="74" t="s">
        <v>26</v>
      </c>
      <c r="H35" s="65">
        <v>450</v>
      </c>
      <c r="I35" s="62" t="s">
        <v>31</v>
      </c>
      <c r="J35" s="108" t="s">
        <v>434</v>
      </c>
      <c r="K35"/>
      <c r="L35"/>
      <c r="M35"/>
      <c r="N35"/>
      <c r="O35"/>
      <c r="P35"/>
      <c r="Q35"/>
      <c r="R35"/>
      <c r="S35"/>
      <c r="T35"/>
      <c r="U35"/>
      <c r="V35"/>
      <c r="W35"/>
      <c r="X35"/>
      <c r="Y35"/>
      <c r="Z35"/>
      <c r="AA35"/>
      <c r="AB35"/>
      <c r="AC35"/>
      <c r="AD35"/>
      <c r="AE35"/>
      <c r="AF35"/>
      <c r="AG35"/>
      <c r="AH35"/>
      <c r="AI35"/>
      <c r="AJ35"/>
      <c r="AK35"/>
      <c r="AL35"/>
      <c r="AM35"/>
      <c r="AN35"/>
      <c r="AO35"/>
      <c r="AP35"/>
      <c r="AQ35"/>
      <c r="AR35"/>
      <c r="AS35"/>
      <c r="AT35"/>
      <c r="AU35"/>
      <c r="AV35"/>
      <c r="AW35"/>
      <c r="AX35"/>
      <c r="AY35"/>
      <c r="AZ35"/>
      <c r="BA35"/>
      <c r="BB35"/>
      <c r="BC35"/>
      <c r="BD35"/>
      <c r="BE35"/>
      <c r="BF35"/>
      <c r="BG35"/>
      <c r="BH35"/>
      <c r="BI35"/>
      <c r="BJ35"/>
      <c r="BK35"/>
      <c r="BL35"/>
      <c r="BM35"/>
      <c r="BN35"/>
      <c r="BO35"/>
      <c r="BP35"/>
      <c r="BQ35"/>
      <c r="BR35"/>
      <c r="BS35"/>
      <c r="BT35"/>
      <c r="BU35"/>
      <c r="BV35"/>
      <c r="BW35"/>
      <c r="BX35"/>
      <c r="BY35"/>
      <c r="BZ35"/>
      <c r="CA35"/>
      <c r="CB35"/>
      <c r="CC35"/>
      <c r="CD35"/>
      <c r="CE35"/>
      <c r="CF35"/>
      <c r="CG35"/>
      <c r="CH35"/>
      <c r="CI35"/>
      <c r="CJ35"/>
      <c r="CK35"/>
      <c r="CL35"/>
      <c r="CM35"/>
      <c r="CN35"/>
      <c r="CO35"/>
      <c r="CP35"/>
      <c r="CQ35"/>
      <c r="CR35"/>
      <c r="CS35"/>
      <c r="CT35"/>
      <c r="CU35"/>
      <c r="CV35"/>
      <c r="CW35"/>
      <c r="CX35"/>
      <c r="CY35"/>
      <c r="CZ35"/>
      <c r="DA35"/>
      <c r="DB35"/>
      <c r="DC35"/>
      <c r="DD35"/>
      <c r="DE35"/>
      <c r="DF35"/>
      <c r="DG35"/>
      <c r="DH35"/>
      <c r="DI35"/>
      <c r="DJ35"/>
      <c r="DK35"/>
      <c r="DL35"/>
      <c r="DM35"/>
      <c r="DN35"/>
      <c r="DO35"/>
      <c r="DP35"/>
      <c r="DQ35"/>
      <c r="DR35"/>
      <c r="DS35"/>
      <c r="DT35"/>
      <c r="DU35"/>
      <c r="DV35"/>
      <c r="DW35"/>
      <c r="DX35"/>
      <c r="DY35"/>
      <c r="DZ35"/>
      <c r="EA35"/>
      <c r="EB35"/>
      <c r="EC35"/>
      <c r="ED35"/>
      <c r="EE35"/>
      <c r="EF35"/>
      <c r="EG35"/>
      <c r="EH35"/>
      <c r="EI35"/>
      <c r="EJ35"/>
      <c r="EK35"/>
      <c r="EL35"/>
      <c r="EM35"/>
      <c r="EN35"/>
      <c r="EO35"/>
      <c r="EP35"/>
      <c r="EQ35"/>
      <c r="ER35"/>
      <c r="ES35"/>
      <c r="ET35"/>
      <c r="EU35"/>
      <c r="EV35"/>
      <c r="EW35"/>
      <c r="EX35"/>
      <c r="EY35"/>
      <c r="EZ35"/>
      <c r="FA35"/>
      <c r="FB35"/>
      <c r="FC35"/>
      <c r="FD35"/>
      <c r="FE35"/>
      <c r="FF35"/>
      <c r="FG35"/>
      <c r="FH35"/>
      <c r="FI35"/>
      <c r="FJ35"/>
      <c r="FK35"/>
      <c r="FL35"/>
      <c r="FM35"/>
      <c r="FN35"/>
      <c r="FO35"/>
      <c r="FP35"/>
      <c r="FQ35"/>
      <c r="FR35"/>
      <c r="FS35"/>
      <c r="FT35"/>
      <c r="FU35"/>
      <c r="FV35"/>
      <c r="FW35"/>
      <c r="FX35"/>
      <c r="FY35"/>
      <c r="FZ35"/>
      <c r="GA35"/>
      <c r="GB35"/>
      <c r="GC35"/>
      <c r="GD35"/>
      <c r="GE35"/>
      <c r="GF35"/>
      <c r="GG35"/>
      <c r="GH35"/>
      <c r="GI35"/>
      <c r="GJ35"/>
      <c r="GK35"/>
      <c r="GL35"/>
      <c r="GM35"/>
      <c r="GN35"/>
      <c r="GO35"/>
      <c r="GP35"/>
      <c r="GQ35"/>
      <c r="GR35"/>
      <c r="GS35"/>
      <c r="GT35"/>
      <c r="GU35"/>
      <c r="GV35"/>
      <c r="GW35"/>
      <c r="GX35"/>
      <c r="GY35"/>
      <c r="GZ35"/>
      <c r="HA35"/>
      <c r="HB35"/>
      <c r="HC35"/>
      <c r="HD35"/>
      <c r="HE35"/>
      <c r="HF35"/>
      <c r="HG35"/>
      <c r="HH35"/>
      <c r="HI35"/>
    </row>
    <row r="36" spans="1:217" s="91" customFormat="1" ht="54" customHeight="1" x14ac:dyDescent="0.25">
      <c r="A36" s="16" t="s">
        <v>430</v>
      </c>
      <c r="B36" s="16" t="s">
        <v>255</v>
      </c>
      <c r="C36" s="18" t="s">
        <v>442</v>
      </c>
      <c r="D36" s="18" t="s">
        <v>443</v>
      </c>
      <c r="E36" s="20" t="s">
        <v>433</v>
      </c>
      <c r="F36" s="18" t="s">
        <v>257</v>
      </c>
      <c r="G36" s="77" t="s">
        <v>26</v>
      </c>
      <c r="H36" s="17">
        <v>500</v>
      </c>
      <c r="I36" s="18" t="s">
        <v>31</v>
      </c>
      <c r="J36" s="18" t="s">
        <v>434</v>
      </c>
      <c r="K36"/>
      <c r="L36"/>
      <c r="M36"/>
      <c r="N36"/>
      <c r="O36"/>
      <c r="P36"/>
      <c r="Q36"/>
      <c r="R36"/>
      <c r="S36"/>
      <c r="T36"/>
      <c r="U36"/>
      <c r="V36"/>
      <c r="W36"/>
      <c r="X36"/>
      <c r="Y36"/>
      <c r="Z36"/>
      <c r="AA36"/>
      <c r="AB36"/>
      <c r="AC36"/>
      <c r="AD36"/>
      <c r="AE36"/>
      <c r="AF36"/>
      <c r="AG36"/>
      <c r="AH36"/>
      <c r="AI36"/>
      <c r="AJ36"/>
      <c r="AK36"/>
      <c r="AL36"/>
      <c r="AM36"/>
      <c r="AN36"/>
      <c r="AO36"/>
      <c r="AP36"/>
      <c r="AQ36"/>
      <c r="AR36"/>
      <c r="AS36"/>
      <c r="AT36"/>
      <c r="AU36"/>
      <c r="AV36"/>
      <c r="AW36"/>
      <c r="AX36"/>
      <c r="AY36"/>
      <c r="AZ36"/>
      <c r="BA36"/>
      <c r="BB36"/>
      <c r="BC36"/>
      <c r="BD36"/>
      <c r="BE36"/>
      <c r="BF36"/>
      <c r="BG36"/>
      <c r="BH36"/>
      <c r="BI36"/>
      <c r="BJ36"/>
      <c r="BK36"/>
      <c r="BL36"/>
      <c r="BM36"/>
      <c r="BN36"/>
      <c r="BO36"/>
      <c r="BP36"/>
      <c r="BQ36"/>
      <c r="BR36"/>
      <c r="BS36"/>
      <c r="BT36"/>
      <c r="BU36"/>
      <c r="BV36"/>
      <c r="BW36"/>
      <c r="BX36"/>
      <c r="BY36"/>
      <c r="BZ36"/>
      <c r="CA36"/>
      <c r="CB36"/>
      <c r="CC36"/>
      <c r="CD36"/>
      <c r="CE36"/>
      <c r="CF36"/>
      <c r="CG36"/>
      <c r="CH36"/>
      <c r="CI36"/>
      <c r="CJ36"/>
      <c r="CK36"/>
      <c r="CL36"/>
      <c r="CM36"/>
      <c r="CN36"/>
      <c r="CO36"/>
      <c r="CP36"/>
      <c r="CQ36"/>
      <c r="CR36"/>
      <c r="CS36"/>
      <c r="CT36"/>
      <c r="CU36"/>
      <c r="CV36"/>
      <c r="CW36"/>
      <c r="CX36"/>
      <c r="CY36"/>
      <c r="CZ36"/>
      <c r="DA36"/>
      <c r="DB36"/>
      <c r="DC36"/>
      <c r="DD36"/>
      <c r="DE36"/>
      <c r="DF36"/>
      <c r="DG36"/>
      <c r="DH36"/>
      <c r="DI36"/>
      <c r="DJ36"/>
      <c r="DK36"/>
      <c r="DL36"/>
      <c r="DM36"/>
      <c r="DN36"/>
      <c r="DO36"/>
      <c r="DP36"/>
      <c r="DQ36"/>
      <c r="DR36"/>
      <c r="DS36"/>
      <c r="DT36"/>
      <c r="DU36"/>
      <c r="DV36"/>
      <c r="DW36"/>
      <c r="DX36"/>
      <c r="DY36"/>
      <c r="DZ36"/>
      <c r="EA36"/>
      <c r="EB36"/>
      <c r="EC36"/>
      <c r="ED36"/>
      <c r="EE36"/>
      <c r="EF36"/>
      <c r="EG36"/>
      <c r="EH36"/>
      <c r="EI36"/>
      <c r="EJ36"/>
      <c r="EK36"/>
      <c r="EL36"/>
      <c r="EM36"/>
      <c r="EN36"/>
      <c r="EO36"/>
      <c r="EP36"/>
      <c r="EQ36"/>
      <c r="ER36"/>
      <c r="ES36"/>
      <c r="ET36"/>
      <c r="EU36"/>
      <c r="EV36"/>
      <c r="EW36"/>
      <c r="EX36"/>
      <c r="EY36"/>
      <c r="EZ36"/>
      <c r="FA36"/>
      <c r="FB36"/>
      <c r="FC36"/>
      <c r="FD36"/>
      <c r="FE36"/>
      <c r="FF36"/>
      <c r="FG36"/>
      <c r="FH36"/>
      <c r="FI36"/>
      <c r="FJ36"/>
      <c r="FK36"/>
      <c r="FL36"/>
      <c r="FM36"/>
      <c r="FN36"/>
      <c r="FO36"/>
      <c r="FP36"/>
      <c r="FQ36"/>
      <c r="FR36"/>
      <c r="FS36"/>
      <c r="FT36"/>
      <c r="FU36"/>
      <c r="FV36"/>
      <c r="FW36"/>
      <c r="FX36"/>
      <c r="FY36"/>
      <c r="FZ36"/>
      <c r="GA36"/>
      <c r="GB36"/>
      <c r="GC36"/>
      <c r="GD36"/>
      <c r="GE36"/>
      <c r="GF36"/>
      <c r="GG36"/>
      <c r="GH36"/>
      <c r="GI36"/>
      <c r="GJ36"/>
      <c r="GK36"/>
      <c r="GL36"/>
      <c r="GM36"/>
      <c r="GN36"/>
      <c r="GO36"/>
      <c r="GP36"/>
      <c r="GQ36"/>
      <c r="GR36"/>
      <c r="GS36"/>
      <c r="GT36"/>
      <c r="GU36"/>
      <c r="GV36"/>
      <c r="GW36"/>
      <c r="GX36"/>
      <c r="GY36"/>
      <c r="GZ36"/>
      <c r="HA36"/>
      <c r="HB36"/>
      <c r="HC36"/>
      <c r="HD36"/>
      <c r="HE36"/>
      <c r="HF36"/>
      <c r="HG36"/>
      <c r="HH36"/>
      <c r="HI36"/>
    </row>
    <row r="37" spans="1:217" s="91" customFormat="1" ht="45" x14ac:dyDescent="0.25">
      <c r="A37" s="60" t="s">
        <v>24</v>
      </c>
      <c r="B37" s="60" t="s">
        <v>255</v>
      </c>
      <c r="C37" s="62" t="s">
        <v>444</v>
      </c>
      <c r="D37" s="62" t="s">
        <v>443</v>
      </c>
      <c r="E37" s="69" t="s">
        <v>433</v>
      </c>
      <c r="F37" s="62" t="s">
        <v>257</v>
      </c>
      <c r="G37" s="74" t="s">
        <v>26</v>
      </c>
      <c r="H37" s="65">
        <v>529</v>
      </c>
      <c r="I37" s="62" t="s">
        <v>31</v>
      </c>
      <c r="J37" s="62" t="s">
        <v>434</v>
      </c>
      <c r="K37"/>
      <c r="L37"/>
      <c r="M37"/>
      <c r="N37"/>
      <c r="O37"/>
      <c r="P37"/>
      <c r="Q37"/>
      <c r="R37"/>
      <c r="S37"/>
      <c r="T37"/>
      <c r="U37"/>
      <c r="V37"/>
      <c r="W37"/>
      <c r="X37"/>
      <c r="Y37"/>
      <c r="Z37"/>
      <c r="AA37"/>
      <c r="AB37"/>
      <c r="AC37"/>
      <c r="AD37"/>
      <c r="AE37"/>
      <c r="AF37"/>
      <c r="AG37"/>
      <c r="AH37"/>
      <c r="AI37"/>
      <c r="AJ37"/>
      <c r="AK37"/>
      <c r="AL37"/>
      <c r="AM37"/>
      <c r="AN37"/>
      <c r="AO37"/>
      <c r="AP37"/>
      <c r="AQ37"/>
      <c r="AR37"/>
      <c r="AS37"/>
      <c r="AT37"/>
      <c r="AU37"/>
      <c r="AV37"/>
      <c r="AW37"/>
      <c r="AX37"/>
      <c r="AY37"/>
      <c r="AZ37"/>
      <c r="BA37"/>
      <c r="BB37"/>
      <c r="BC37"/>
      <c r="BD37"/>
      <c r="BE37"/>
      <c r="BF37"/>
      <c r="BG37"/>
      <c r="BH37"/>
      <c r="BI37"/>
      <c r="BJ37"/>
      <c r="BK37"/>
      <c r="BL37"/>
      <c r="BM37"/>
      <c r="BN37"/>
      <c r="BO37"/>
      <c r="BP37"/>
      <c r="BQ37"/>
      <c r="BR37"/>
      <c r="BS37"/>
      <c r="BT37"/>
      <c r="BU37"/>
      <c r="BV37"/>
      <c r="BW37"/>
      <c r="BX37"/>
      <c r="BY37"/>
      <c r="BZ37"/>
      <c r="CA37"/>
      <c r="CB37"/>
      <c r="CC37"/>
      <c r="CD37"/>
      <c r="CE37"/>
      <c r="CF37"/>
      <c r="CG37"/>
      <c r="CH37"/>
      <c r="CI37"/>
      <c r="CJ37"/>
      <c r="CK37"/>
      <c r="CL37"/>
      <c r="CM37"/>
      <c r="CN37"/>
      <c r="CO37"/>
      <c r="CP37"/>
      <c r="CQ37"/>
      <c r="CR37"/>
      <c r="CS37"/>
      <c r="CT37"/>
      <c r="CU37"/>
      <c r="CV37"/>
      <c r="CW37"/>
      <c r="CX37"/>
      <c r="CY37"/>
      <c r="CZ37"/>
      <c r="DA37"/>
      <c r="DB37"/>
      <c r="DC37"/>
      <c r="DD37"/>
      <c r="DE37"/>
      <c r="DF37"/>
      <c r="DG37"/>
      <c r="DH37"/>
      <c r="DI37"/>
      <c r="DJ37"/>
      <c r="DK37"/>
      <c r="DL37"/>
      <c r="DM37"/>
      <c r="DN37"/>
      <c r="DO37"/>
      <c r="DP37"/>
      <c r="DQ37"/>
      <c r="DR37"/>
      <c r="DS37"/>
      <c r="DT37"/>
      <c r="DU37"/>
      <c r="DV37"/>
      <c r="DW37"/>
      <c r="DX37"/>
      <c r="DY37"/>
      <c r="DZ37"/>
      <c r="EA37"/>
      <c r="EB37"/>
      <c r="EC37"/>
      <c r="ED37"/>
      <c r="EE37"/>
      <c r="EF37"/>
      <c r="EG37"/>
      <c r="EH37"/>
      <c r="EI37"/>
      <c r="EJ37"/>
      <c r="EK37"/>
      <c r="EL37"/>
      <c r="EM37"/>
      <c r="EN37"/>
      <c r="EO37"/>
      <c r="EP37"/>
      <c r="EQ37"/>
      <c r="ER37"/>
      <c r="ES37"/>
      <c r="ET37"/>
      <c r="EU37"/>
      <c r="EV37"/>
      <c r="EW37"/>
      <c r="EX37"/>
      <c r="EY37"/>
      <c r="EZ37"/>
      <c r="FA37"/>
      <c r="FB37"/>
      <c r="FC37"/>
      <c r="FD37"/>
      <c r="FE37"/>
      <c r="FF37"/>
      <c r="FG37"/>
      <c r="FH37"/>
      <c r="FI37"/>
      <c r="FJ37"/>
      <c r="FK37"/>
      <c r="FL37"/>
      <c r="FM37"/>
      <c r="FN37"/>
      <c r="FO37"/>
      <c r="FP37"/>
      <c r="FQ37"/>
      <c r="FR37"/>
      <c r="FS37"/>
      <c r="FT37"/>
      <c r="FU37"/>
      <c r="FV37"/>
      <c r="FW37"/>
      <c r="FX37"/>
      <c r="FY37"/>
      <c r="FZ37"/>
      <c r="GA37"/>
      <c r="GB37"/>
      <c r="GC37"/>
      <c r="GD37"/>
      <c r="GE37"/>
      <c r="GF37"/>
      <c r="GG37"/>
      <c r="GH37"/>
      <c r="GI37"/>
      <c r="GJ37"/>
      <c r="GK37"/>
      <c r="GL37"/>
      <c r="GM37"/>
      <c r="GN37"/>
      <c r="GO37"/>
      <c r="GP37"/>
      <c r="GQ37"/>
      <c r="GR37"/>
      <c r="GS37"/>
      <c r="GT37"/>
      <c r="GU37"/>
      <c r="GV37"/>
      <c r="GW37"/>
      <c r="GX37"/>
      <c r="GY37"/>
      <c r="GZ37"/>
      <c r="HA37"/>
      <c r="HB37"/>
      <c r="HC37"/>
      <c r="HD37"/>
      <c r="HE37"/>
      <c r="HF37"/>
      <c r="HG37"/>
      <c r="HH37"/>
      <c r="HI37"/>
    </row>
    <row r="38" spans="1:217" s="19" customFormat="1" ht="45" x14ac:dyDescent="0.25">
      <c r="A38" s="60" t="s">
        <v>24</v>
      </c>
      <c r="B38" s="75" t="s">
        <v>255</v>
      </c>
      <c r="C38" s="104" t="s">
        <v>445</v>
      </c>
      <c r="D38" s="108" t="s">
        <v>443</v>
      </c>
      <c r="E38" s="112" t="s">
        <v>433</v>
      </c>
      <c r="F38" s="108" t="s">
        <v>257</v>
      </c>
      <c r="G38" s="74" t="s">
        <v>26</v>
      </c>
      <c r="H38" s="65">
        <v>550</v>
      </c>
      <c r="I38" s="108" t="s">
        <v>31</v>
      </c>
      <c r="J38" s="108" t="s">
        <v>434</v>
      </c>
      <c r="K38"/>
      <c r="L38"/>
      <c r="M38"/>
      <c r="N38"/>
      <c r="O38"/>
      <c r="P38"/>
      <c r="Q38"/>
      <c r="R38"/>
      <c r="S38"/>
      <c r="T38"/>
      <c r="U38"/>
      <c r="V38"/>
      <c r="W38"/>
      <c r="X38"/>
      <c r="Y38"/>
      <c r="Z38"/>
      <c r="AA38"/>
      <c r="AB38"/>
      <c r="AC38"/>
      <c r="AD38"/>
      <c r="AE38"/>
      <c r="AF38"/>
      <c r="AG38"/>
      <c r="AH38"/>
      <c r="AI38"/>
      <c r="AJ38"/>
      <c r="AK38"/>
      <c r="AL38"/>
      <c r="AM38"/>
      <c r="AN38"/>
      <c r="AO38"/>
      <c r="AP38"/>
      <c r="AQ38"/>
      <c r="AR38"/>
      <c r="AS38"/>
      <c r="AT38"/>
      <c r="AU38"/>
      <c r="AV38"/>
      <c r="AW38"/>
      <c r="AX38"/>
      <c r="AY38"/>
      <c r="AZ38"/>
      <c r="BA38"/>
      <c r="BB38"/>
      <c r="BC38"/>
      <c r="BD38"/>
      <c r="BE38"/>
      <c r="BF38"/>
      <c r="BG38"/>
      <c r="BH38"/>
      <c r="BI38"/>
      <c r="BJ38"/>
      <c r="BK38"/>
      <c r="BL38"/>
      <c r="BM38"/>
      <c r="BN38"/>
      <c r="BO38"/>
      <c r="BP38"/>
      <c r="BQ38"/>
      <c r="BR38"/>
      <c r="BS38"/>
      <c r="BT38"/>
      <c r="BU38"/>
      <c r="BV38"/>
      <c r="BW38"/>
      <c r="BX38"/>
      <c r="BY38"/>
      <c r="BZ38"/>
      <c r="CA38"/>
      <c r="CB38"/>
      <c r="CC38"/>
      <c r="CD38"/>
      <c r="CE38"/>
      <c r="CF38"/>
      <c r="CG38"/>
      <c r="CH38"/>
      <c r="CI38"/>
      <c r="CJ38"/>
      <c r="CK38"/>
      <c r="CL38"/>
      <c r="CM38"/>
      <c r="CN38"/>
      <c r="CO38"/>
      <c r="CP38"/>
      <c r="CQ38"/>
      <c r="CR38"/>
      <c r="CS38"/>
      <c r="CT38"/>
      <c r="CU38"/>
      <c r="CV38"/>
      <c r="CW38"/>
      <c r="CX38"/>
      <c r="CY38"/>
      <c r="CZ38"/>
      <c r="DA38"/>
      <c r="DB38"/>
      <c r="DC38"/>
      <c r="DD38"/>
      <c r="DE38"/>
      <c r="DF38"/>
      <c r="DG38"/>
      <c r="DH38"/>
      <c r="DI38"/>
      <c r="DJ38"/>
      <c r="DK38"/>
      <c r="DL38"/>
      <c r="DM38"/>
      <c r="DN38"/>
      <c r="DO38"/>
      <c r="DP38"/>
      <c r="DQ38"/>
      <c r="DR38"/>
      <c r="DS38"/>
      <c r="DT38"/>
      <c r="DU38"/>
      <c r="DV38"/>
      <c r="DW38"/>
      <c r="DX38"/>
      <c r="DY38"/>
      <c r="DZ38"/>
      <c r="EA38"/>
      <c r="EB38"/>
      <c r="EC38"/>
      <c r="ED38"/>
      <c r="EE38"/>
      <c r="EF38"/>
      <c r="EG38"/>
      <c r="EH38"/>
      <c r="EI38"/>
      <c r="EJ38"/>
      <c r="EK38"/>
      <c r="EL38"/>
      <c r="EM38"/>
      <c r="EN38"/>
      <c r="EO38"/>
      <c r="EP38"/>
      <c r="EQ38"/>
      <c r="ER38"/>
      <c r="ES38"/>
      <c r="ET38"/>
      <c r="EU38"/>
      <c r="EV38"/>
      <c r="EW38"/>
      <c r="EX38"/>
      <c r="EY38"/>
      <c r="EZ38"/>
      <c r="FA38"/>
      <c r="FB38"/>
      <c r="FC38"/>
      <c r="FD38"/>
      <c r="FE38"/>
      <c r="FF38"/>
      <c r="FG38"/>
      <c r="FH38"/>
      <c r="FI38"/>
      <c r="FJ38"/>
      <c r="FK38"/>
      <c r="FL38"/>
      <c r="FM38"/>
      <c r="FN38"/>
      <c r="FO38"/>
      <c r="FP38"/>
      <c r="FQ38"/>
      <c r="FR38"/>
      <c r="FS38"/>
      <c r="FT38"/>
      <c r="FU38"/>
      <c r="FV38"/>
      <c r="FW38"/>
      <c r="FX38"/>
      <c r="FY38"/>
      <c r="FZ38"/>
      <c r="GA38"/>
      <c r="GB38"/>
      <c r="GC38"/>
      <c r="GD38"/>
      <c r="GE38"/>
      <c r="GF38"/>
      <c r="GG38"/>
      <c r="GH38"/>
      <c r="GI38"/>
      <c r="GJ38"/>
      <c r="GK38"/>
      <c r="GL38"/>
      <c r="GM38"/>
      <c r="GN38"/>
      <c r="GO38"/>
      <c r="GP38"/>
      <c r="GQ38"/>
      <c r="GR38"/>
      <c r="GS38"/>
      <c r="GT38"/>
      <c r="GU38"/>
      <c r="GV38"/>
      <c r="GW38"/>
      <c r="GX38"/>
      <c r="GY38"/>
      <c r="GZ38"/>
      <c r="HA38"/>
      <c r="HB38"/>
      <c r="HC38"/>
      <c r="HD38"/>
      <c r="HE38"/>
      <c r="HF38"/>
      <c r="HG38"/>
      <c r="HH38"/>
      <c r="HI38"/>
    </row>
    <row r="39" spans="1:217" s="19" customFormat="1" ht="45" x14ac:dyDescent="0.25">
      <c r="A39" s="16" t="s">
        <v>430</v>
      </c>
      <c r="B39" s="23" t="s">
        <v>283</v>
      </c>
      <c r="C39" s="107" t="s">
        <v>447</v>
      </c>
      <c r="D39" s="111" t="s">
        <v>288</v>
      </c>
      <c r="E39" s="111" t="s">
        <v>448</v>
      </c>
      <c r="F39" s="111" t="s">
        <v>12</v>
      </c>
      <c r="G39" s="77" t="s">
        <v>26</v>
      </c>
      <c r="H39" s="17">
        <v>35</v>
      </c>
      <c r="I39" s="22" t="s">
        <v>31</v>
      </c>
      <c r="J39" s="22" t="s">
        <v>449</v>
      </c>
      <c r="K39"/>
      <c r="L39"/>
      <c r="M39"/>
      <c r="N39"/>
      <c r="O39"/>
      <c r="P39"/>
      <c r="Q39"/>
      <c r="R39"/>
      <c r="S39"/>
      <c r="T39"/>
      <c r="U39"/>
      <c r="V39"/>
      <c r="W39"/>
      <c r="X39"/>
      <c r="Y39"/>
      <c r="Z39"/>
      <c r="AA39"/>
      <c r="AB39"/>
      <c r="AC39"/>
      <c r="AD39"/>
      <c r="AE39"/>
      <c r="AF39"/>
      <c r="AG39"/>
      <c r="AH39"/>
      <c r="AI39"/>
      <c r="AJ39"/>
      <c r="AK39"/>
      <c r="AL39"/>
      <c r="AM39"/>
      <c r="AN39"/>
      <c r="AO39"/>
      <c r="AP39"/>
      <c r="AQ39"/>
      <c r="AR39"/>
      <c r="AS39"/>
      <c r="AT39"/>
      <c r="AU39"/>
      <c r="AV39"/>
      <c r="AW39"/>
      <c r="AX39"/>
      <c r="AY39"/>
      <c r="AZ39"/>
      <c r="BA39"/>
      <c r="BB39"/>
      <c r="BC39"/>
      <c r="BD39"/>
      <c r="BE39"/>
      <c r="BF39"/>
      <c r="BG39"/>
      <c r="BH39"/>
      <c r="BI39"/>
      <c r="BJ39"/>
      <c r="BK39"/>
      <c r="BL39"/>
      <c r="BM39"/>
      <c r="BN39"/>
      <c r="BO39"/>
      <c r="BP39"/>
      <c r="BQ39"/>
      <c r="BR39"/>
      <c r="BS39"/>
      <c r="BT39"/>
      <c r="BU39"/>
      <c r="BV39"/>
      <c r="BW39"/>
      <c r="BX39"/>
      <c r="BY39"/>
      <c r="BZ39"/>
      <c r="CA39"/>
      <c r="CB39"/>
      <c r="CC39"/>
      <c r="CD39"/>
      <c r="CE39"/>
      <c r="CF39"/>
      <c r="CG39"/>
      <c r="CH39"/>
      <c r="CI39"/>
      <c r="CJ39"/>
      <c r="CK39"/>
      <c r="CL39"/>
      <c r="CM39"/>
      <c r="CN39"/>
      <c r="CO39"/>
      <c r="CP39"/>
      <c r="CQ39"/>
      <c r="CR39"/>
      <c r="CS39"/>
      <c r="CT39"/>
      <c r="CU39"/>
      <c r="CV39"/>
      <c r="CW39"/>
      <c r="CX39"/>
      <c r="CY39"/>
      <c r="CZ39"/>
      <c r="DA39"/>
      <c r="DB39"/>
      <c r="DC39"/>
      <c r="DD39"/>
      <c r="DE39"/>
      <c r="DF39"/>
      <c r="DG39"/>
      <c r="DH39"/>
      <c r="DI39"/>
      <c r="DJ39"/>
      <c r="DK39"/>
      <c r="DL39"/>
      <c r="DM39"/>
      <c r="DN39"/>
      <c r="DO39"/>
      <c r="DP39"/>
      <c r="DQ39"/>
      <c r="DR39"/>
      <c r="DS39"/>
      <c r="DT39"/>
      <c r="DU39"/>
      <c r="DV39"/>
      <c r="DW39"/>
      <c r="DX39"/>
      <c r="DY39"/>
      <c r="DZ39"/>
      <c r="EA39"/>
      <c r="EB39"/>
      <c r="EC39"/>
      <c r="ED39"/>
      <c r="EE39"/>
      <c r="EF39"/>
      <c r="EG39"/>
      <c r="EH39"/>
      <c r="EI39"/>
      <c r="EJ39"/>
      <c r="EK39"/>
      <c r="EL39"/>
      <c r="EM39"/>
      <c r="EN39"/>
      <c r="EO39"/>
      <c r="EP39"/>
      <c r="EQ39"/>
      <c r="ER39"/>
      <c r="ES39"/>
      <c r="ET39"/>
      <c r="EU39"/>
      <c r="EV39"/>
      <c r="EW39"/>
      <c r="EX39"/>
      <c r="EY39"/>
      <c r="EZ39"/>
      <c r="FA39"/>
      <c r="FB39"/>
      <c r="FC39"/>
      <c r="FD39"/>
      <c r="FE39"/>
      <c r="FF39"/>
      <c r="FG39"/>
      <c r="FH39"/>
      <c r="FI39"/>
      <c r="FJ39"/>
      <c r="FK39"/>
      <c r="FL39"/>
      <c r="FM39"/>
      <c r="FN39"/>
      <c r="FO39"/>
      <c r="FP39"/>
      <c r="FQ39"/>
      <c r="FR39"/>
      <c r="FS39"/>
      <c r="FT39"/>
      <c r="FU39"/>
      <c r="FV39"/>
      <c r="FW39"/>
      <c r="FX39"/>
      <c r="FY39"/>
      <c r="FZ39"/>
      <c r="GA39"/>
      <c r="GB39"/>
      <c r="GC39"/>
      <c r="GD39"/>
      <c r="GE39"/>
      <c r="GF39"/>
      <c r="GG39"/>
      <c r="GH39"/>
      <c r="GI39"/>
      <c r="GJ39"/>
      <c r="GK39"/>
      <c r="GL39"/>
      <c r="GM39"/>
      <c r="GN39"/>
      <c r="GO39"/>
      <c r="GP39"/>
      <c r="GQ39"/>
      <c r="GR39"/>
      <c r="GS39"/>
      <c r="GT39"/>
      <c r="GU39"/>
      <c r="GV39"/>
      <c r="GW39"/>
      <c r="GX39"/>
      <c r="GY39"/>
      <c r="GZ39"/>
      <c r="HA39"/>
      <c r="HB39"/>
      <c r="HC39"/>
      <c r="HD39"/>
      <c r="HE39"/>
      <c r="HF39"/>
      <c r="HG39"/>
      <c r="HH39"/>
      <c r="HI39"/>
    </row>
    <row r="40" spans="1:217" s="19" customFormat="1" ht="45" x14ac:dyDescent="0.25">
      <c r="A40" s="60" t="s">
        <v>24</v>
      </c>
      <c r="B40" s="100" t="s">
        <v>283</v>
      </c>
      <c r="C40" s="105" t="s">
        <v>450</v>
      </c>
      <c r="D40" s="109" t="s">
        <v>288</v>
      </c>
      <c r="E40" s="109" t="s">
        <v>448</v>
      </c>
      <c r="F40" s="109" t="s">
        <v>12</v>
      </c>
      <c r="G40" s="76" t="s">
        <v>26</v>
      </c>
      <c r="H40" s="63">
        <v>38</v>
      </c>
      <c r="I40" s="108" t="s">
        <v>31</v>
      </c>
      <c r="J40" s="108" t="s">
        <v>449</v>
      </c>
      <c r="K40"/>
      <c r="L40"/>
      <c r="M40"/>
      <c r="N40"/>
      <c r="O40"/>
      <c r="P40"/>
      <c r="Q40"/>
      <c r="R40"/>
      <c r="S40"/>
      <c r="T40"/>
      <c r="U40"/>
      <c r="V40"/>
      <c r="W40"/>
      <c r="X40"/>
      <c r="Y40"/>
      <c r="Z40"/>
      <c r="AA40"/>
      <c r="AB40"/>
      <c r="AC40"/>
      <c r="AD40"/>
      <c r="AE40"/>
      <c r="AF40"/>
      <c r="AG40"/>
      <c r="AH40"/>
      <c r="AI40"/>
      <c r="AJ40"/>
      <c r="AK40"/>
      <c r="AL40"/>
      <c r="AM40"/>
      <c r="AN40"/>
      <c r="AO40"/>
      <c r="AP40"/>
      <c r="AQ40"/>
      <c r="AR40"/>
      <c r="AS40"/>
      <c r="AT40"/>
      <c r="AU40"/>
      <c r="AV40"/>
      <c r="AW40"/>
      <c r="AX40"/>
      <c r="AY40"/>
      <c r="AZ40"/>
      <c r="BA40"/>
      <c r="BB40"/>
      <c r="BC40"/>
      <c r="BD40"/>
      <c r="BE40"/>
      <c r="BF40"/>
      <c r="BG40"/>
      <c r="BH40"/>
      <c r="BI40"/>
      <c r="BJ40"/>
      <c r="BK40"/>
      <c r="BL40"/>
      <c r="BM40"/>
      <c r="BN40"/>
      <c r="BO40"/>
      <c r="BP40"/>
      <c r="BQ40"/>
      <c r="BR40"/>
      <c r="BS40"/>
      <c r="BT40"/>
      <c r="BU40"/>
      <c r="BV40"/>
      <c r="BW40"/>
      <c r="BX40"/>
      <c r="BY40"/>
      <c r="BZ40"/>
      <c r="CA40"/>
      <c r="CB40"/>
      <c r="CC40"/>
      <c r="CD40"/>
      <c r="CE40"/>
      <c r="CF40"/>
      <c r="CG40"/>
      <c r="CH40"/>
      <c r="CI40"/>
      <c r="CJ40"/>
      <c r="CK40"/>
      <c r="CL40"/>
      <c r="CM40"/>
      <c r="CN40"/>
      <c r="CO40"/>
      <c r="CP40"/>
      <c r="CQ40"/>
      <c r="CR40"/>
      <c r="CS40"/>
      <c r="CT40"/>
      <c r="CU40"/>
      <c r="CV40"/>
      <c r="CW40"/>
      <c r="CX40"/>
      <c r="CY40"/>
      <c r="CZ40"/>
      <c r="DA40"/>
      <c r="DB40"/>
      <c r="DC40"/>
      <c r="DD40"/>
      <c r="DE40"/>
      <c r="DF40"/>
      <c r="DG40"/>
      <c r="DH40"/>
      <c r="DI40"/>
      <c r="DJ40"/>
      <c r="DK40"/>
      <c r="DL40"/>
      <c r="DM40"/>
      <c r="DN40"/>
      <c r="DO40"/>
      <c r="DP40"/>
      <c r="DQ40"/>
      <c r="DR40"/>
      <c r="DS40"/>
      <c r="DT40"/>
      <c r="DU40"/>
      <c r="DV40"/>
      <c r="DW40"/>
      <c r="DX40"/>
      <c r="DY40"/>
      <c r="DZ40"/>
      <c r="EA40"/>
      <c r="EB40"/>
      <c r="EC40"/>
      <c r="ED40"/>
      <c r="EE40"/>
      <c r="EF40"/>
      <c r="EG40"/>
      <c r="EH40"/>
      <c r="EI40"/>
      <c r="EJ40"/>
      <c r="EK40"/>
      <c r="EL40"/>
      <c r="EM40"/>
      <c r="EN40"/>
      <c r="EO40"/>
      <c r="EP40"/>
      <c r="EQ40"/>
      <c r="ER40"/>
      <c r="ES40"/>
      <c r="ET40"/>
      <c r="EU40"/>
      <c r="EV40"/>
      <c r="EW40"/>
      <c r="EX40"/>
      <c r="EY40"/>
      <c r="EZ40"/>
      <c r="FA40"/>
      <c r="FB40"/>
      <c r="FC40"/>
      <c r="FD40"/>
      <c r="FE40"/>
      <c r="FF40"/>
      <c r="FG40"/>
      <c r="FH40"/>
      <c r="FI40"/>
      <c r="FJ40"/>
      <c r="FK40"/>
      <c r="FL40"/>
      <c r="FM40"/>
      <c r="FN40"/>
      <c r="FO40"/>
      <c r="FP40"/>
      <c r="FQ40"/>
      <c r="FR40"/>
      <c r="FS40"/>
      <c r="FT40"/>
      <c r="FU40"/>
      <c r="FV40"/>
      <c r="FW40"/>
      <c r="FX40"/>
      <c r="FY40"/>
      <c r="FZ40"/>
      <c r="GA40"/>
      <c r="GB40"/>
      <c r="GC40"/>
      <c r="GD40"/>
      <c r="GE40"/>
      <c r="GF40"/>
      <c r="GG40"/>
      <c r="GH40"/>
      <c r="GI40"/>
      <c r="GJ40"/>
      <c r="GK40"/>
      <c r="GL40"/>
      <c r="GM40"/>
      <c r="GN40"/>
      <c r="GO40"/>
      <c r="GP40"/>
      <c r="GQ40"/>
      <c r="GR40"/>
      <c r="GS40"/>
      <c r="GT40"/>
      <c r="GU40"/>
      <c r="GV40"/>
      <c r="GW40"/>
      <c r="GX40"/>
      <c r="GY40"/>
      <c r="GZ40"/>
      <c r="HA40"/>
      <c r="HB40"/>
      <c r="HC40"/>
      <c r="HD40"/>
      <c r="HE40"/>
      <c r="HF40"/>
      <c r="HG40"/>
      <c r="HH40"/>
      <c r="HI40"/>
    </row>
    <row r="41" spans="1:217" s="19" customFormat="1" ht="45" x14ac:dyDescent="0.25">
      <c r="A41" s="60" t="s">
        <v>24</v>
      </c>
      <c r="B41" s="100" t="s">
        <v>283</v>
      </c>
      <c r="C41" s="105" t="s">
        <v>451</v>
      </c>
      <c r="D41" s="109" t="s">
        <v>288</v>
      </c>
      <c r="E41" s="109" t="s">
        <v>448</v>
      </c>
      <c r="F41" s="109" t="s">
        <v>12</v>
      </c>
      <c r="G41" s="76" t="s">
        <v>26</v>
      </c>
      <c r="H41" s="63">
        <v>39</v>
      </c>
      <c r="I41" s="108" t="s">
        <v>31</v>
      </c>
      <c r="J41" s="108" t="s">
        <v>449</v>
      </c>
      <c r="K41"/>
      <c r="L41"/>
      <c r="M41"/>
      <c r="N41"/>
      <c r="O41"/>
      <c r="P41"/>
      <c r="Q41"/>
      <c r="R41"/>
      <c r="S41"/>
      <c r="T41"/>
      <c r="U41"/>
      <c r="V41"/>
      <c r="W41"/>
      <c r="X41"/>
      <c r="Y41"/>
      <c r="Z41"/>
      <c r="AA41"/>
      <c r="AB41"/>
      <c r="AC41"/>
      <c r="AD41"/>
      <c r="AE41"/>
      <c r="AF41"/>
      <c r="AG41"/>
      <c r="AH41"/>
      <c r="AI41"/>
      <c r="AJ41"/>
      <c r="AK41"/>
      <c r="AL41"/>
      <c r="AM41"/>
      <c r="AN41"/>
      <c r="AO41"/>
      <c r="AP41"/>
      <c r="AQ41"/>
      <c r="AR41"/>
      <c r="AS41"/>
      <c r="AT41"/>
      <c r="AU41"/>
      <c r="AV41"/>
      <c r="AW41"/>
      <c r="AX41"/>
      <c r="AY41"/>
      <c r="AZ41"/>
      <c r="BA41"/>
      <c r="BB41"/>
      <c r="BC41"/>
      <c r="BD41"/>
      <c r="BE41"/>
      <c r="BF41"/>
      <c r="BG41"/>
      <c r="BH41"/>
      <c r="BI41"/>
      <c r="BJ41"/>
      <c r="BK41"/>
      <c r="BL41"/>
      <c r="BM41"/>
      <c r="BN41"/>
      <c r="BO41"/>
      <c r="BP41"/>
      <c r="BQ41"/>
      <c r="BR41"/>
      <c r="BS41"/>
      <c r="BT41"/>
      <c r="BU41"/>
      <c r="BV41"/>
      <c r="BW41"/>
      <c r="BX41"/>
      <c r="BY41"/>
      <c r="BZ41"/>
      <c r="CA41"/>
      <c r="CB41"/>
      <c r="CC41"/>
      <c r="CD41"/>
      <c r="CE41"/>
      <c r="CF41"/>
      <c r="CG41"/>
      <c r="CH41"/>
      <c r="CI41"/>
      <c r="CJ41"/>
      <c r="CK41"/>
      <c r="CL41"/>
      <c r="CM41"/>
      <c r="CN41"/>
      <c r="CO41"/>
      <c r="CP41"/>
      <c r="CQ41"/>
      <c r="CR41"/>
      <c r="CS41"/>
      <c r="CT41"/>
      <c r="CU41"/>
      <c r="CV41"/>
      <c r="CW41"/>
      <c r="CX41"/>
      <c r="CY41"/>
      <c r="CZ41"/>
      <c r="DA41"/>
      <c r="DB41"/>
      <c r="DC41"/>
      <c r="DD41"/>
      <c r="DE41"/>
      <c r="DF41"/>
      <c r="DG41"/>
      <c r="DH41"/>
      <c r="DI41"/>
      <c r="DJ41"/>
      <c r="DK41"/>
      <c r="DL41"/>
      <c r="DM41"/>
      <c r="DN41"/>
      <c r="DO41"/>
      <c r="DP41"/>
      <c r="DQ41"/>
      <c r="DR41"/>
      <c r="DS41"/>
      <c r="DT41"/>
      <c r="DU41"/>
      <c r="DV41"/>
      <c r="DW41"/>
      <c r="DX41"/>
      <c r="DY41"/>
      <c r="DZ41"/>
      <c r="EA41"/>
      <c r="EB41"/>
      <c r="EC41"/>
      <c r="ED41"/>
      <c r="EE41"/>
      <c r="EF41"/>
      <c r="EG41"/>
      <c r="EH41"/>
      <c r="EI41"/>
      <c r="EJ41"/>
      <c r="EK41"/>
      <c r="EL41"/>
      <c r="EM41"/>
      <c r="EN41"/>
      <c r="EO41"/>
      <c r="EP41"/>
      <c r="EQ41"/>
      <c r="ER41"/>
      <c r="ES41"/>
      <c r="ET41"/>
      <c r="EU41"/>
      <c r="EV41"/>
      <c r="EW41"/>
      <c r="EX41"/>
      <c r="EY41"/>
      <c r="EZ41"/>
      <c r="FA41"/>
      <c r="FB41"/>
      <c r="FC41"/>
      <c r="FD41"/>
      <c r="FE41"/>
      <c r="FF41"/>
      <c r="FG41"/>
      <c r="FH41"/>
      <c r="FI41"/>
      <c r="FJ41"/>
      <c r="FK41"/>
      <c r="FL41"/>
      <c r="FM41"/>
      <c r="FN41"/>
      <c r="FO41"/>
      <c r="FP41"/>
      <c r="FQ41"/>
      <c r="FR41"/>
      <c r="FS41"/>
      <c r="FT41"/>
      <c r="FU41"/>
      <c r="FV41"/>
      <c r="FW41"/>
      <c r="FX41"/>
      <c r="FY41"/>
      <c r="FZ41"/>
      <c r="GA41"/>
      <c r="GB41"/>
      <c r="GC41"/>
      <c r="GD41"/>
      <c r="GE41"/>
      <c r="GF41"/>
      <c r="GG41"/>
      <c r="GH41"/>
      <c r="GI41"/>
      <c r="GJ41"/>
      <c r="GK41"/>
      <c r="GL41"/>
      <c r="GM41"/>
      <c r="GN41"/>
      <c r="GO41"/>
      <c r="GP41"/>
      <c r="GQ41"/>
      <c r="GR41"/>
      <c r="GS41"/>
      <c r="GT41"/>
      <c r="GU41"/>
      <c r="GV41"/>
      <c r="GW41"/>
      <c r="GX41"/>
      <c r="GY41"/>
      <c r="GZ41"/>
      <c r="HA41"/>
      <c r="HB41"/>
      <c r="HC41"/>
      <c r="HD41"/>
      <c r="HE41"/>
      <c r="HF41"/>
      <c r="HG41"/>
      <c r="HH41"/>
      <c r="HI41"/>
    </row>
    <row r="42" spans="1:217" ht="45" x14ac:dyDescent="0.25">
      <c r="A42" s="16" t="s">
        <v>430</v>
      </c>
      <c r="B42" s="16" t="s">
        <v>283</v>
      </c>
      <c r="C42" s="15" t="s">
        <v>452</v>
      </c>
      <c r="D42" s="15" t="s">
        <v>288</v>
      </c>
      <c r="E42" s="15" t="s">
        <v>448</v>
      </c>
      <c r="F42" s="15" t="s">
        <v>12</v>
      </c>
      <c r="G42" s="77" t="s">
        <v>26</v>
      </c>
      <c r="H42" s="17">
        <v>35</v>
      </c>
      <c r="I42" s="18" t="s">
        <v>31</v>
      </c>
      <c r="J42" s="18" t="s">
        <v>449</v>
      </c>
    </row>
    <row r="43" spans="1:217" s="19" customFormat="1" ht="45" x14ac:dyDescent="0.25">
      <c r="A43" s="60" t="s">
        <v>24</v>
      </c>
      <c r="B43" s="70" t="s">
        <v>283</v>
      </c>
      <c r="C43" s="70" t="s">
        <v>453</v>
      </c>
      <c r="D43" s="70" t="s">
        <v>288</v>
      </c>
      <c r="E43" s="70" t="s">
        <v>448</v>
      </c>
      <c r="F43" s="70" t="s">
        <v>12</v>
      </c>
      <c r="G43" s="76" t="s">
        <v>26</v>
      </c>
      <c r="H43" s="63">
        <v>38</v>
      </c>
      <c r="I43" s="62" t="s">
        <v>31</v>
      </c>
      <c r="J43" s="62" t="s">
        <v>449</v>
      </c>
      <c r="K43"/>
      <c r="L43"/>
      <c r="M43"/>
      <c r="N43"/>
      <c r="O43"/>
      <c r="P43"/>
      <c r="Q43"/>
      <c r="R43"/>
      <c r="S43"/>
      <c r="T43"/>
      <c r="U43"/>
      <c r="V43"/>
      <c r="W43"/>
      <c r="X43"/>
      <c r="Y43"/>
      <c r="Z43"/>
      <c r="AA43"/>
      <c r="AB43"/>
      <c r="AC43"/>
      <c r="AD43"/>
      <c r="AE43"/>
      <c r="AF43"/>
      <c r="AG43"/>
      <c r="AH43"/>
      <c r="AI43"/>
      <c r="AJ43"/>
      <c r="AK43"/>
      <c r="AL43"/>
      <c r="AM43"/>
      <c r="AN43"/>
      <c r="AO43"/>
      <c r="AP43"/>
      <c r="AQ43"/>
      <c r="AR43"/>
      <c r="AS43"/>
      <c r="AT43"/>
      <c r="AU43"/>
      <c r="AV43"/>
      <c r="AW43"/>
      <c r="AX43"/>
      <c r="AY43"/>
      <c r="AZ43"/>
      <c r="BA43"/>
      <c r="BB43"/>
      <c r="BC43"/>
      <c r="BD43"/>
      <c r="BE43"/>
      <c r="BF43"/>
      <c r="BG43"/>
      <c r="BH43"/>
      <c r="BI43"/>
      <c r="BJ43"/>
      <c r="BK43"/>
      <c r="BL43"/>
      <c r="BM43"/>
      <c r="BN43"/>
      <c r="BO43"/>
      <c r="BP43"/>
      <c r="BQ43"/>
      <c r="BR43"/>
      <c r="BS43"/>
      <c r="BT43"/>
      <c r="BU43"/>
      <c r="BV43"/>
      <c r="BW43"/>
      <c r="BX43"/>
      <c r="BY43"/>
      <c r="BZ43"/>
      <c r="CA43"/>
      <c r="CB43"/>
      <c r="CC43"/>
      <c r="CD43"/>
      <c r="CE43"/>
      <c r="CF43"/>
      <c r="CG43"/>
      <c r="CH43"/>
      <c r="CI43"/>
      <c r="CJ43"/>
      <c r="CK43"/>
      <c r="CL43"/>
      <c r="CM43"/>
      <c r="CN43"/>
      <c r="CO43"/>
      <c r="CP43"/>
      <c r="CQ43"/>
      <c r="CR43"/>
      <c r="CS43"/>
      <c r="CT43"/>
      <c r="CU43"/>
      <c r="CV43"/>
      <c r="CW43"/>
      <c r="CX43"/>
      <c r="CY43"/>
      <c r="CZ43"/>
      <c r="DA43"/>
      <c r="DB43"/>
      <c r="DC43"/>
      <c r="DD43"/>
      <c r="DE43"/>
      <c r="DF43"/>
      <c r="DG43"/>
      <c r="DH43"/>
      <c r="DI43"/>
      <c r="DJ43"/>
      <c r="DK43"/>
      <c r="DL43"/>
      <c r="DM43"/>
      <c r="DN43"/>
      <c r="DO43"/>
      <c r="DP43"/>
      <c r="DQ43"/>
      <c r="DR43"/>
      <c r="DS43"/>
      <c r="DT43"/>
      <c r="DU43"/>
      <c r="DV43"/>
      <c r="DW43"/>
      <c r="DX43"/>
      <c r="DY43"/>
      <c r="DZ43"/>
      <c r="EA43"/>
      <c r="EB43"/>
      <c r="EC43"/>
      <c r="ED43"/>
      <c r="EE43"/>
      <c r="EF43"/>
      <c r="EG43"/>
      <c r="EH43"/>
      <c r="EI43"/>
      <c r="EJ43"/>
      <c r="EK43"/>
      <c r="EL43"/>
      <c r="EM43"/>
      <c r="EN43"/>
      <c r="EO43"/>
      <c r="EP43"/>
      <c r="EQ43"/>
      <c r="ER43"/>
      <c r="ES43"/>
      <c r="ET43"/>
      <c r="EU43"/>
      <c r="EV43"/>
      <c r="EW43"/>
      <c r="EX43"/>
      <c r="EY43"/>
      <c r="EZ43"/>
      <c r="FA43"/>
      <c r="FB43"/>
      <c r="FC43"/>
      <c r="FD43"/>
      <c r="FE43"/>
      <c r="FF43"/>
      <c r="FG43"/>
      <c r="FH43"/>
      <c r="FI43"/>
      <c r="FJ43"/>
      <c r="FK43"/>
      <c r="FL43"/>
      <c r="FM43"/>
      <c r="FN43"/>
      <c r="FO43"/>
      <c r="FP43"/>
      <c r="FQ43"/>
      <c r="FR43"/>
      <c r="FS43"/>
      <c r="FT43"/>
      <c r="FU43"/>
      <c r="FV43"/>
      <c r="FW43"/>
      <c r="FX43"/>
      <c r="FY43"/>
      <c r="FZ43"/>
      <c r="GA43"/>
      <c r="GB43"/>
      <c r="GC43"/>
      <c r="GD43"/>
      <c r="GE43"/>
      <c r="GF43"/>
      <c r="GG43"/>
      <c r="GH43"/>
      <c r="GI43"/>
      <c r="GJ43"/>
      <c r="GK43"/>
      <c r="GL43"/>
      <c r="GM43"/>
      <c r="GN43"/>
      <c r="GO43"/>
      <c r="GP43"/>
      <c r="GQ43"/>
      <c r="GR43"/>
      <c r="GS43"/>
      <c r="GT43"/>
      <c r="GU43"/>
      <c r="GV43"/>
      <c r="GW43"/>
      <c r="GX43"/>
      <c r="GY43"/>
      <c r="GZ43"/>
      <c r="HA43"/>
      <c r="HB43"/>
      <c r="HC43"/>
      <c r="HD43"/>
      <c r="HE43"/>
      <c r="HF43"/>
      <c r="HG43"/>
      <c r="HH43"/>
      <c r="HI43"/>
    </row>
    <row r="44" spans="1:217" s="64" customFormat="1" ht="45" x14ac:dyDescent="0.25">
      <c r="A44" s="60" t="s">
        <v>24</v>
      </c>
      <c r="B44" s="70" t="s">
        <v>283</v>
      </c>
      <c r="C44" s="70" t="s">
        <v>454</v>
      </c>
      <c r="D44" s="70" t="s">
        <v>288</v>
      </c>
      <c r="E44" s="70" t="s">
        <v>448</v>
      </c>
      <c r="F44" s="70" t="s">
        <v>12</v>
      </c>
      <c r="G44" s="76" t="s">
        <v>26</v>
      </c>
      <c r="H44" s="63">
        <v>39</v>
      </c>
      <c r="I44" s="62" t="s">
        <v>31</v>
      </c>
      <c r="J44" s="62" t="s">
        <v>449</v>
      </c>
      <c r="K44"/>
      <c r="L44"/>
      <c r="M44"/>
      <c r="N44"/>
      <c r="O44"/>
      <c r="P44"/>
      <c r="Q44"/>
      <c r="R44"/>
      <c r="S44"/>
      <c r="T44"/>
      <c r="U44"/>
      <c r="V44"/>
      <c r="W44"/>
      <c r="X44"/>
      <c r="Y44"/>
      <c r="Z44"/>
      <c r="AA44"/>
      <c r="AB44"/>
      <c r="AC44"/>
      <c r="AD44"/>
      <c r="AE44"/>
      <c r="AF44"/>
      <c r="AG44"/>
      <c r="AH44"/>
      <c r="AI44"/>
      <c r="AJ44"/>
      <c r="AK44"/>
      <c r="AL44"/>
      <c r="AM44"/>
      <c r="AN44"/>
      <c r="AO44"/>
      <c r="AP44"/>
      <c r="AQ44"/>
      <c r="AR44"/>
      <c r="AS44"/>
      <c r="AT44"/>
      <c r="AU44"/>
      <c r="AV44"/>
      <c r="AW44"/>
      <c r="AX44"/>
      <c r="AY44"/>
      <c r="AZ44"/>
      <c r="BA44"/>
      <c r="BB44"/>
      <c r="BC44"/>
      <c r="BD44"/>
      <c r="BE44"/>
      <c r="BF44"/>
      <c r="BG44"/>
      <c r="BH44"/>
      <c r="BI44"/>
      <c r="BJ44"/>
      <c r="BK44"/>
      <c r="BL44"/>
      <c r="BM44"/>
      <c r="BN44"/>
      <c r="BO44"/>
      <c r="BP44"/>
      <c r="BQ44"/>
      <c r="BR44"/>
      <c r="BS44"/>
      <c r="BT44"/>
      <c r="BU44"/>
      <c r="BV44"/>
      <c r="BW44"/>
      <c r="BX44"/>
      <c r="BY44"/>
      <c r="BZ44"/>
      <c r="CA44"/>
      <c r="CB44"/>
      <c r="CC44"/>
      <c r="CD44"/>
      <c r="CE44"/>
      <c r="CF44"/>
      <c r="CG44"/>
      <c r="CH44"/>
      <c r="CI44"/>
      <c r="CJ44"/>
      <c r="CK44"/>
      <c r="CL44"/>
      <c r="CM44"/>
      <c r="CN44"/>
      <c r="CO44"/>
      <c r="CP44"/>
      <c r="CQ44"/>
      <c r="CR44"/>
      <c r="CS44"/>
      <c r="CT44"/>
      <c r="CU44"/>
      <c r="CV44"/>
      <c r="CW44"/>
      <c r="CX44"/>
      <c r="CY44"/>
      <c r="CZ44"/>
      <c r="DA44"/>
      <c r="DB44"/>
      <c r="DC44"/>
      <c r="DD44"/>
      <c r="DE44"/>
      <c r="DF44"/>
      <c r="DG44"/>
      <c r="DH44"/>
      <c r="DI44"/>
      <c r="DJ44"/>
      <c r="DK44"/>
      <c r="DL44"/>
      <c r="DM44"/>
      <c r="DN44"/>
      <c r="DO44"/>
      <c r="DP44"/>
      <c r="DQ44"/>
      <c r="DR44"/>
      <c r="DS44"/>
      <c r="DT44"/>
      <c r="DU44"/>
      <c r="DV44"/>
      <c r="DW44"/>
      <c r="DX44"/>
      <c r="DY44"/>
      <c r="DZ44"/>
      <c r="EA44"/>
      <c r="EB44"/>
      <c r="EC44"/>
      <c r="ED44"/>
      <c r="EE44"/>
      <c r="EF44"/>
      <c r="EG44"/>
      <c r="EH44"/>
      <c r="EI44"/>
      <c r="EJ44"/>
      <c r="EK44"/>
      <c r="EL44"/>
      <c r="EM44"/>
      <c r="EN44"/>
      <c r="EO44"/>
      <c r="EP44"/>
      <c r="EQ44"/>
      <c r="ER44"/>
      <c r="ES44"/>
      <c r="ET44"/>
      <c r="EU44"/>
      <c r="EV44"/>
      <c r="EW44"/>
      <c r="EX44"/>
      <c r="EY44"/>
      <c r="EZ44"/>
      <c r="FA44"/>
      <c r="FB44"/>
      <c r="FC44"/>
      <c r="FD44"/>
      <c r="FE44"/>
      <c r="FF44"/>
      <c r="FG44"/>
      <c r="FH44"/>
      <c r="FI44"/>
      <c r="FJ44"/>
      <c r="FK44"/>
      <c r="FL44"/>
      <c r="FM44"/>
      <c r="FN44"/>
      <c r="FO44"/>
      <c r="FP44"/>
      <c r="FQ44"/>
      <c r="FR44"/>
      <c r="FS44"/>
      <c r="FT44"/>
      <c r="FU44"/>
      <c r="FV44"/>
      <c r="FW44"/>
      <c r="FX44"/>
      <c r="FY44"/>
      <c r="FZ44"/>
      <c r="GA44"/>
      <c r="GB44"/>
      <c r="GC44"/>
      <c r="GD44"/>
      <c r="GE44"/>
      <c r="GF44"/>
      <c r="GG44"/>
      <c r="GH44"/>
      <c r="GI44"/>
      <c r="GJ44"/>
      <c r="GK44"/>
      <c r="GL44"/>
      <c r="GM44"/>
      <c r="GN44"/>
      <c r="GO44"/>
      <c r="GP44"/>
      <c r="GQ44"/>
      <c r="GR44"/>
      <c r="GS44"/>
      <c r="GT44"/>
      <c r="GU44"/>
      <c r="GV44"/>
      <c r="GW44"/>
      <c r="GX44"/>
      <c r="GY44"/>
      <c r="GZ44"/>
      <c r="HA44"/>
      <c r="HB44"/>
      <c r="HC44"/>
      <c r="HD44"/>
      <c r="HE44"/>
      <c r="HF44"/>
      <c r="HG44"/>
      <c r="HH44"/>
      <c r="HI44"/>
    </row>
    <row r="45" spans="1:217" s="64" customFormat="1" ht="30" x14ac:dyDescent="0.25">
      <c r="A45" s="60" t="s">
        <v>24</v>
      </c>
      <c r="B45" s="60" t="s">
        <v>322</v>
      </c>
      <c r="C45" s="62" t="s">
        <v>455</v>
      </c>
      <c r="D45" s="62" t="s">
        <v>456</v>
      </c>
      <c r="E45" s="62" t="s">
        <v>457</v>
      </c>
      <c r="F45" s="62" t="s">
        <v>457</v>
      </c>
      <c r="G45" s="74" t="s">
        <v>26</v>
      </c>
      <c r="H45" s="63">
        <v>33</v>
      </c>
      <c r="I45" s="62" t="s">
        <v>457</v>
      </c>
      <c r="J45" s="62"/>
      <c r="K45"/>
      <c r="L45"/>
      <c r="M45"/>
      <c r="N45"/>
      <c r="O45"/>
      <c r="P45"/>
      <c r="Q45"/>
      <c r="R45"/>
      <c r="S45"/>
      <c r="T45"/>
      <c r="U45"/>
      <c r="V45"/>
      <c r="W45"/>
      <c r="X45"/>
      <c r="Y45"/>
      <c r="Z45"/>
      <c r="AA45"/>
      <c r="AB45"/>
      <c r="AC45"/>
      <c r="AD45"/>
      <c r="AE45"/>
      <c r="AF45"/>
      <c r="AG45"/>
      <c r="AH45"/>
      <c r="AI45"/>
      <c r="AJ45"/>
      <c r="AK45"/>
      <c r="AL45"/>
      <c r="AM45"/>
      <c r="AN45"/>
      <c r="AO45"/>
      <c r="AP45"/>
      <c r="AQ45"/>
      <c r="AR45"/>
      <c r="AS45"/>
      <c r="AT45"/>
      <c r="AU45"/>
      <c r="AV45"/>
      <c r="AW45"/>
      <c r="AX45"/>
      <c r="AY45"/>
      <c r="AZ45"/>
      <c r="BA45"/>
      <c r="BB45"/>
      <c r="BC45"/>
      <c r="BD45"/>
      <c r="BE45"/>
      <c r="BF45"/>
      <c r="BG45"/>
      <c r="BH45"/>
      <c r="BI45"/>
      <c r="BJ45"/>
      <c r="BK45"/>
      <c r="BL45"/>
      <c r="BM45"/>
      <c r="BN45"/>
      <c r="BO45"/>
      <c r="BP45"/>
      <c r="BQ45"/>
      <c r="BR45"/>
      <c r="BS45"/>
      <c r="BT45"/>
      <c r="BU45"/>
      <c r="BV45"/>
      <c r="BW45"/>
      <c r="BX45"/>
      <c r="BY45"/>
      <c r="BZ45"/>
      <c r="CA45"/>
      <c r="CB45"/>
      <c r="CC45"/>
      <c r="CD45"/>
      <c r="CE45"/>
      <c r="CF45"/>
      <c r="CG45"/>
      <c r="CH45"/>
      <c r="CI45"/>
      <c r="CJ45"/>
      <c r="CK45"/>
      <c r="CL45"/>
      <c r="CM45"/>
      <c r="CN45"/>
      <c r="CO45"/>
      <c r="CP45"/>
      <c r="CQ45"/>
      <c r="CR45"/>
      <c r="CS45"/>
      <c r="CT45"/>
      <c r="CU45"/>
      <c r="CV45"/>
      <c r="CW45"/>
      <c r="CX45"/>
      <c r="CY45"/>
      <c r="CZ45"/>
      <c r="DA45"/>
      <c r="DB45"/>
      <c r="DC45"/>
      <c r="DD45"/>
      <c r="DE45"/>
      <c r="DF45"/>
      <c r="DG45"/>
      <c r="DH45"/>
      <c r="DI45"/>
      <c r="DJ45"/>
      <c r="DK45"/>
      <c r="DL45"/>
      <c r="DM45"/>
      <c r="DN45"/>
      <c r="DO45"/>
      <c r="DP45"/>
      <c r="DQ45"/>
      <c r="DR45"/>
      <c r="DS45"/>
      <c r="DT45"/>
      <c r="DU45"/>
      <c r="DV45"/>
      <c r="DW45"/>
      <c r="DX45"/>
      <c r="DY45"/>
      <c r="DZ45"/>
      <c r="EA45"/>
      <c r="EB45"/>
      <c r="EC45"/>
      <c r="ED45"/>
      <c r="EE45"/>
      <c r="EF45"/>
      <c r="EG45"/>
      <c r="EH45"/>
      <c r="EI45"/>
      <c r="EJ45"/>
      <c r="EK45"/>
      <c r="EL45"/>
      <c r="EM45"/>
      <c r="EN45"/>
      <c r="EO45"/>
      <c r="EP45"/>
      <c r="EQ45"/>
      <c r="ER45"/>
      <c r="ES45"/>
      <c r="ET45"/>
      <c r="EU45"/>
      <c r="EV45"/>
      <c r="EW45"/>
      <c r="EX45"/>
      <c r="EY45"/>
      <c r="EZ45"/>
      <c r="FA45"/>
      <c r="FB45"/>
      <c r="FC45"/>
      <c r="FD45"/>
      <c r="FE45"/>
      <c r="FF45"/>
      <c r="FG45"/>
      <c r="FH45"/>
      <c r="FI45"/>
      <c r="FJ45"/>
      <c r="FK45"/>
      <c r="FL45"/>
      <c r="FM45"/>
      <c r="FN45"/>
      <c r="FO45"/>
      <c r="FP45"/>
      <c r="FQ45"/>
      <c r="FR45"/>
      <c r="FS45"/>
      <c r="FT45"/>
      <c r="FU45"/>
      <c r="FV45"/>
      <c r="FW45"/>
      <c r="FX45"/>
      <c r="FY45"/>
      <c r="FZ45"/>
      <c r="GA45"/>
      <c r="GB45"/>
      <c r="GC45"/>
      <c r="GD45"/>
      <c r="GE45"/>
      <c r="GF45"/>
      <c r="GG45"/>
      <c r="GH45"/>
      <c r="GI45"/>
      <c r="GJ45"/>
      <c r="GK45"/>
      <c r="GL45"/>
      <c r="GM45"/>
      <c r="GN45"/>
      <c r="GO45"/>
      <c r="GP45"/>
      <c r="GQ45"/>
      <c r="GR45"/>
      <c r="GS45"/>
      <c r="GT45"/>
      <c r="GU45"/>
      <c r="GV45"/>
      <c r="GW45"/>
      <c r="GX45"/>
      <c r="GY45"/>
      <c r="GZ45"/>
      <c r="HA45"/>
      <c r="HB45"/>
      <c r="HC45"/>
      <c r="HD45"/>
      <c r="HE45"/>
      <c r="HF45"/>
      <c r="HG45"/>
      <c r="HH45"/>
      <c r="HI45"/>
    </row>
    <row r="46" spans="1:217" ht="30" x14ac:dyDescent="0.25">
      <c r="A46" s="60" t="s">
        <v>24</v>
      </c>
      <c r="B46" s="60" t="s">
        <v>322</v>
      </c>
      <c r="C46" s="62" t="s">
        <v>458</v>
      </c>
      <c r="D46" s="62" t="s">
        <v>456</v>
      </c>
      <c r="E46" s="62" t="s">
        <v>457</v>
      </c>
      <c r="F46" s="62" t="s">
        <v>457</v>
      </c>
      <c r="G46" s="74" t="s">
        <v>26</v>
      </c>
      <c r="H46" s="63">
        <v>34</v>
      </c>
      <c r="I46" s="62" t="s">
        <v>457</v>
      </c>
      <c r="J46" s="62"/>
    </row>
    <row r="47" spans="1:217" s="19" customFormat="1" ht="30" x14ac:dyDescent="0.25">
      <c r="A47" s="60" t="s">
        <v>24</v>
      </c>
      <c r="B47" s="60" t="s">
        <v>322</v>
      </c>
      <c r="C47" s="62" t="s">
        <v>459</v>
      </c>
      <c r="D47" s="62" t="s">
        <v>456</v>
      </c>
      <c r="E47" s="62" t="s">
        <v>457</v>
      </c>
      <c r="F47" s="62" t="s">
        <v>457</v>
      </c>
      <c r="G47" s="74" t="s">
        <v>26</v>
      </c>
      <c r="H47" s="63">
        <v>33</v>
      </c>
      <c r="I47" s="62" t="s">
        <v>457</v>
      </c>
      <c r="J47" s="62"/>
      <c r="K47"/>
      <c r="L47"/>
      <c r="M47"/>
      <c r="N47"/>
      <c r="O47"/>
      <c r="P47"/>
      <c r="Q47"/>
      <c r="R47"/>
      <c r="S47"/>
      <c r="T47"/>
      <c r="U47"/>
      <c r="V47"/>
      <c r="W47"/>
      <c r="X47"/>
      <c r="Y47"/>
      <c r="Z47"/>
      <c r="AA47"/>
      <c r="AB47"/>
      <c r="AC47"/>
      <c r="AD47"/>
      <c r="AE47"/>
      <c r="AF47"/>
      <c r="AG47"/>
      <c r="AH47"/>
      <c r="AI47"/>
      <c r="AJ47"/>
      <c r="AK47"/>
      <c r="AL47"/>
      <c r="AM47"/>
      <c r="AN47"/>
      <c r="AO47"/>
      <c r="AP47"/>
      <c r="AQ47"/>
      <c r="AR47"/>
      <c r="AS47"/>
      <c r="AT47"/>
      <c r="AU47"/>
      <c r="AV47"/>
      <c r="AW47"/>
      <c r="AX47"/>
      <c r="AY47"/>
      <c r="AZ47"/>
      <c r="BA47"/>
      <c r="BB47"/>
      <c r="BC47"/>
      <c r="BD47"/>
      <c r="BE47"/>
      <c r="BF47"/>
      <c r="BG47"/>
      <c r="BH47"/>
      <c r="BI47"/>
      <c r="BJ47"/>
      <c r="BK47"/>
      <c r="BL47"/>
      <c r="BM47"/>
      <c r="BN47"/>
      <c r="BO47"/>
      <c r="BP47"/>
      <c r="BQ47"/>
      <c r="BR47"/>
      <c r="BS47"/>
      <c r="BT47"/>
      <c r="BU47"/>
      <c r="BV47"/>
      <c r="BW47"/>
      <c r="BX47"/>
      <c r="BY47"/>
      <c r="BZ47"/>
      <c r="CA47"/>
      <c r="CB47"/>
      <c r="CC47"/>
      <c r="CD47"/>
      <c r="CE47"/>
      <c r="CF47"/>
      <c r="CG47"/>
      <c r="CH47"/>
      <c r="CI47"/>
      <c r="CJ47"/>
      <c r="CK47"/>
      <c r="CL47"/>
      <c r="CM47"/>
      <c r="CN47"/>
      <c r="CO47"/>
      <c r="CP47"/>
      <c r="CQ47"/>
      <c r="CR47"/>
      <c r="CS47"/>
      <c r="CT47"/>
      <c r="CU47"/>
      <c r="CV47"/>
      <c r="CW47"/>
      <c r="CX47"/>
      <c r="CY47"/>
      <c r="CZ47"/>
      <c r="DA47"/>
      <c r="DB47"/>
      <c r="DC47"/>
      <c r="DD47"/>
      <c r="DE47"/>
      <c r="DF47"/>
      <c r="DG47"/>
      <c r="DH47"/>
      <c r="DI47"/>
      <c r="DJ47"/>
      <c r="DK47"/>
      <c r="DL47"/>
      <c r="DM47"/>
      <c r="DN47"/>
      <c r="DO47"/>
      <c r="DP47"/>
      <c r="DQ47"/>
      <c r="DR47"/>
      <c r="DS47"/>
      <c r="DT47"/>
      <c r="DU47"/>
      <c r="DV47"/>
      <c r="DW47"/>
      <c r="DX47"/>
      <c r="DY47"/>
      <c r="DZ47"/>
      <c r="EA47"/>
      <c r="EB47"/>
      <c r="EC47"/>
      <c r="ED47"/>
      <c r="EE47"/>
      <c r="EF47"/>
      <c r="EG47"/>
      <c r="EH47"/>
      <c r="EI47"/>
      <c r="EJ47"/>
      <c r="EK47"/>
      <c r="EL47"/>
      <c r="EM47"/>
      <c r="EN47"/>
      <c r="EO47"/>
      <c r="EP47"/>
      <c r="EQ47"/>
      <c r="ER47"/>
      <c r="ES47"/>
      <c r="ET47"/>
      <c r="EU47"/>
      <c r="EV47"/>
      <c r="EW47"/>
      <c r="EX47"/>
      <c r="EY47"/>
      <c r="EZ47"/>
      <c r="FA47"/>
      <c r="FB47"/>
      <c r="FC47"/>
      <c r="FD47"/>
      <c r="FE47"/>
      <c r="FF47"/>
      <c r="FG47"/>
      <c r="FH47"/>
      <c r="FI47"/>
      <c r="FJ47"/>
      <c r="FK47"/>
      <c r="FL47"/>
      <c r="FM47"/>
      <c r="FN47"/>
      <c r="FO47"/>
      <c r="FP47"/>
      <c r="FQ47"/>
      <c r="FR47"/>
      <c r="FS47"/>
      <c r="FT47"/>
      <c r="FU47"/>
      <c r="FV47"/>
      <c r="FW47"/>
      <c r="FX47"/>
      <c r="FY47"/>
      <c r="FZ47"/>
      <c r="GA47"/>
      <c r="GB47"/>
      <c r="GC47"/>
      <c r="GD47"/>
      <c r="GE47"/>
      <c r="GF47"/>
      <c r="GG47"/>
      <c r="GH47"/>
      <c r="GI47"/>
      <c r="GJ47"/>
      <c r="GK47"/>
      <c r="GL47"/>
      <c r="GM47"/>
      <c r="GN47"/>
      <c r="GO47"/>
      <c r="GP47"/>
      <c r="GQ47"/>
      <c r="GR47"/>
      <c r="GS47"/>
      <c r="GT47"/>
      <c r="GU47"/>
      <c r="GV47"/>
      <c r="GW47"/>
      <c r="GX47"/>
      <c r="GY47"/>
      <c r="GZ47"/>
      <c r="HA47"/>
      <c r="HB47"/>
      <c r="HC47"/>
      <c r="HD47"/>
      <c r="HE47"/>
      <c r="HF47"/>
      <c r="HG47"/>
      <c r="HH47"/>
      <c r="HI47"/>
    </row>
    <row r="48" spans="1:217" s="64" customFormat="1" ht="30" x14ac:dyDescent="0.25">
      <c r="A48" s="60" t="s">
        <v>24</v>
      </c>
      <c r="B48" s="60" t="s">
        <v>322</v>
      </c>
      <c r="C48" s="62" t="s">
        <v>460</v>
      </c>
      <c r="D48" s="62" t="s">
        <v>456</v>
      </c>
      <c r="E48" s="62" t="s">
        <v>457</v>
      </c>
      <c r="F48" s="62" t="s">
        <v>457</v>
      </c>
      <c r="G48" s="74" t="s">
        <v>26</v>
      </c>
      <c r="H48" s="63">
        <v>34</v>
      </c>
      <c r="I48" s="62" t="s">
        <v>457</v>
      </c>
      <c r="J48" s="62"/>
      <c r="K48"/>
      <c r="L48"/>
      <c r="M48"/>
      <c r="N48"/>
      <c r="O48"/>
      <c r="P48"/>
      <c r="Q48"/>
      <c r="R48"/>
      <c r="S48"/>
      <c r="T48"/>
      <c r="U48"/>
      <c r="V48"/>
      <c r="W48"/>
      <c r="X48"/>
      <c r="Y48"/>
      <c r="Z48"/>
      <c r="AA48"/>
      <c r="AB48"/>
      <c r="AC48"/>
      <c r="AD48"/>
      <c r="AE48"/>
      <c r="AF48"/>
      <c r="AG48"/>
      <c r="AH48"/>
      <c r="AI48"/>
      <c r="AJ48"/>
      <c r="AK48"/>
      <c r="AL48"/>
      <c r="AM48"/>
      <c r="AN48"/>
      <c r="AO48"/>
      <c r="AP48"/>
      <c r="AQ48"/>
      <c r="AR48"/>
      <c r="AS48"/>
      <c r="AT48"/>
      <c r="AU48"/>
      <c r="AV48"/>
      <c r="AW48"/>
      <c r="AX48"/>
      <c r="AY48"/>
      <c r="AZ48"/>
      <c r="BA48"/>
      <c r="BB48"/>
      <c r="BC48"/>
      <c r="BD48"/>
      <c r="BE48"/>
      <c r="BF48"/>
      <c r="BG48"/>
      <c r="BH48"/>
      <c r="BI48"/>
      <c r="BJ48"/>
      <c r="BK48"/>
      <c r="BL48"/>
      <c r="BM48"/>
      <c r="BN48"/>
      <c r="BO48"/>
      <c r="BP48"/>
      <c r="BQ48"/>
      <c r="BR48"/>
      <c r="BS48"/>
      <c r="BT48"/>
      <c r="BU48"/>
      <c r="BV48"/>
      <c r="BW48"/>
      <c r="BX48"/>
      <c r="BY48"/>
      <c r="BZ48"/>
      <c r="CA48"/>
      <c r="CB48"/>
      <c r="CC48"/>
      <c r="CD48"/>
      <c r="CE48"/>
      <c r="CF48"/>
      <c r="CG48"/>
      <c r="CH48"/>
      <c r="CI48"/>
      <c r="CJ48"/>
      <c r="CK48"/>
      <c r="CL48"/>
      <c r="CM48"/>
      <c r="CN48"/>
      <c r="CO48"/>
      <c r="CP48"/>
      <c r="CQ48"/>
      <c r="CR48"/>
      <c r="CS48"/>
      <c r="CT48"/>
      <c r="CU48"/>
      <c r="CV48"/>
      <c r="CW48"/>
      <c r="CX48"/>
      <c r="CY48"/>
      <c r="CZ48"/>
      <c r="DA48"/>
      <c r="DB48"/>
      <c r="DC48"/>
      <c r="DD48"/>
      <c r="DE48"/>
      <c r="DF48"/>
      <c r="DG48"/>
      <c r="DH48"/>
      <c r="DI48"/>
      <c r="DJ48"/>
      <c r="DK48"/>
      <c r="DL48"/>
      <c r="DM48"/>
      <c r="DN48"/>
      <c r="DO48"/>
      <c r="DP48"/>
      <c r="DQ48"/>
      <c r="DR48"/>
      <c r="DS48"/>
      <c r="DT48"/>
      <c r="DU48"/>
      <c r="DV48"/>
      <c r="DW48"/>
      <c r="DX48"/>
      <c r="DY48"/>
      <c r="DZ48"/>
      <c r="EA48"/>
      <c r="EB48"/>
      <c r="EC48"/>
      <c r="ED48"/>
      <c r="EE48"/>
      <c r="EF48"/>
      <c r="EG48"/>
      <c r="EH48"/>
      <c r="EI48"/>
      <c r="EJ48"/>
      <c r="EK48"/>
      <c r="EL48"/>
      <c r="EM48"/>
      <c r="EN48"/>
      <c r="EO48"/>
      <c r="EP48"/>
      <c r="EQ48"/>
      <c r="ER48"/>
      <c r="ES48"/>
      <c r="ET48"/>
      <c r="EU48"/>
      <c r="EV48"/>
      <c r="EW48"/>
      <c r="EX48"/>
      <c r="EY48"/>
      <c r="EZ48"/>
      <c r="FA48"/>
      <c r="FB48"/>
      <c r="FC48"/>
      <c r="FD48"/>
      <c r="FE48"/>
      <c r="FF48"/>
      <c r="FG48"/>
      <c r="FH48"/>
      <c r="FI48"/>
      <c r="FJ48"/>
      <c r="FK48"/>
      <c r="FL48"/>
      <c r="FM48"/>
      <c r="FN48"/>
      <c r="FO48"/>
      <c r="FP48"/>
      <c r="FQ48"/>
      <c r="FR48"/>
      <c r="FS48"/>
      <c r="FT48"/>
      <c r="FU48"/>
      <c r="FV48"/>
      <c r="FW48"/>
      <c r="FX48"/>
      <c r="FY48"/>
      <c r="FZ48"/>
      <c r="GA48"/>
      <c r="GB48"/>
      <c r="GC48"/>
      <c r="GD48"/>
      <c r="GE48"/>
      <c r="GF48"/>
      <c r="GG48"/>
      <c r="GH48"/>
      <c r="GI48"/>
      <c r="GJ48"/>
      <c r="GK48"/>
      <c r="GL48"/>
      <c r="GM48"/>
      <c r="GN48"/>
      <c r="GO48"/>
      <c r="GP48"/>
      <c r="GQ48"/>
      <c r="GR48"/>
      <c r="GS48"/>
      <c r="GT48"/>
      <c r="GU48"/>
      <c r="GV48"/>
      <c r="GW48"/>
      <c r="GX48"/>
      <c r="GY48"/>
      <c r="GZ48"/>
      <c r="HA48"/>
      <c r="HB48"/>
      <c r="HC48"/>
      <c r="HD48"/>
      <c r="HE48"/>
      <c r="HF48"/>
      <c r="HG48"/>
      <c r="HH48"/>
      <c r="HI48"/>
    </row>
    <row r="49" spans="1:217" s="64" customFormat="1" ht="30" x14ac:dyDescent="0.25">
      <c r="A49" s="60" t="s">
        <v>24</v>
      </c>
      <c r="B49" s="60" t="s">
        <v>322</v>
      </c>
      <c r="C49" s="62" t="s">
        <v>461</v>
      </c>
      <c r="D49" s="62" t="s">
        <v>462</v>
      </c>
      <c r="E49" s="62" t="s">
        <v>457</v>
      </c>
      <c r="F49" s="62" t="s">
        <v>457</v>
      </c>
      <c r="G49" s="74" t="s">
        <v>26</v>
      </c>
      <c r="H49" s="63">
        <v>33</v>
      </c>
      <c r="I49" s="62" t="s">
        <v>457</v>
      </c>
      <c r="J49" s="62"/>
      <c r="K49"/>
      <c r="L49"/>
      <c r="M49"/>
      <c r="N49"/>
      <c r="O49"/>
      <c r="P49"/>
      <c r="Q49"/>
      <c r="R49"/>
      <c r="S49"/>
      <c r="T49"/>
      <c r="U49"/>
      <c r="V49"/>
      <c r="W49"/>
      <c r="X49"/>
      <c r="Y49"/>
      <c r="Z49"/>
      <c r="AA49"/>
      <c r="AB49"/>
      <c r="AC49"/>
      <c r="AD49"/>
      <c r="AE49"/>
      <c r="AF49"/>
      <c r="AG49"/>
      <c r="AH49"/>
      <c r="AI49"/>
      <c r="AJ49"/>
      <c r="AK49"/>
      <c r="AL49"/>
      <c r="AM49"/>
      <c r="AN49"/>
      <c r="AO49"/>
      <c r="AP49"/>
      <c r="AQ49"/>
      <c r="AR49"/>
      <c r="AS49"/>
      <c r="AT49"/>
      <c r="AU49"/>
      <c r="AV49"/>
      <c r="AW49"/>
      <c r="AX49"/>
      <c r="AY49"/>
      <c r="AZ49"/>
      <c r="BA49"/>
      <c r="BB49"/>
      <c r="BC49"/>
      <c r="BD49"/>
      <c r="BE49"/>
      <c r="BF49"/>
      <c r="BG49"/>
      <c r="BH49"/>
      <c r="BI49"/>
      <c r="BJ49"/>
      <c r="BK49"/>
      <c r="BL49"/>
      <c r="BM49"/>
      <c r="BN49"/>
      <c r="BO49"/>
      <c r="BP49"/>
      <c r="BQ49"/>
      <c r="BR49"/>
      <c r="BS49"/>
      <c r="BT49"/>
      <c r="BU49"/>
      <c r="BV49"/>
      <c r="BW49"/>
      <c r="BX49"/>
      <c r="BY49"/>
      <c r="BZ49"/>
      <c r="CA49"/>
      <c r="CB49"/>
      <c r="CC49"/>
      <c r="CD49"/>
      <c r="CE49"/>
      <c r="CF49"/>
      <c r="CG49"/>
      <c r="CH49"/>
      <c r="CI49"/>
      <c r="CJ49"/>
      <c r="CK49"/>
      <c r="CL49"/>
      <c r="CM49"/>
      <c r="CN49"/>
      <c r="CO49"/>
      <c r="CP49"/>
      <c r="CQ49"/>
      <c r="CR49"/>
      <c r="CS49"/>
      <c r="CT49"/>
      <c r="CU49"/>
      <c r="CV49"/>
      <c r="CW49"/>
      <c r="CX49"/>
      <c r="CY49"/>
      <c r="CZ49"/>
      <c r="DA49"/>
      <c r="DB49"/>
      <c r="DC49"/>
      <c r="DD49"/>
      <c r="DE49"/>
      <c r="DF49"/>
      <c r="DG49"/>
      <c r="DH49"/>
      <c r="DI49"/>
      <c r="DJ49"/>
      <c r="DK49"/>
      <c r="DL49"/>
      <c r="DM49"/>
      <c r="DN49"/>
      <c r="DO49"/>
      <c r="DP49"/>
      <c r="DQ49"/>
      <c r="DR49"/>
      <c r="DS49"/>
      <c r="DT49"/>
      <c r="DU49"/>
      <c r="DV49"/>
      <c r="DW49"/>
      <c r="DX49"/>
      <c r="DY49"/>
      <c r="DZ49"/>
      <c r="EA49"/>
      <c r="EB49"/>
      <c r="EC49"/>
      <c r="ED49"/>
      <c r="EE49"/>
      <c r="EF49"/>
      <c r="EG49"/>
      <c r="EH49"/>
      <c r="EI49"/>
      <c r="EJ49"/>
      <c r="EK49"/>
      <c r="EL49"/>
      <c r="EM49"/>
      <c r="EN49"/>
      <c r="EO49"/>
      <c r="EP49"/>
      <c r="EQ49"/>
      <c r="ER49"/>
      <c r="ES49"/>
      <c r="ET49"/>
      <c r="EU49"/>
      <c r="EV49"/>
      <c r="EW49"/>
      <c r="EX49"/>
      <c r="EY49"/>
      <c r="EZ49"/>
      <c r="FA49"/>
      <c r="FB49"/>
      <c r="FC49"/>
      <c r="FD49"/>
      <c r="FE49"/>
      <c r="FF49"/>
      <c r="FG49"/>
      <c r="FH49"/>
      <c r="FI49"/>
      <c r="FJ49"/>
      <c r="FK49"/>
      <c r="FL49"/>
      <c r="FM49"/>
      <c r="FN49"/>
      <c r="FO49"/>
      <c r="FP49"/>
      <c r="FQ49"/>
      <c r="FR49"/>
      <c r="FS49"/>
      <c r="FT49"/>
      <c r="FU49"/>
      <c r="FV49"/>
      <c r="FW49"/>
      <c r="FX49"/>
      <c r="FY49"/>
      <c r="FZ49"/>
      <c r="GA49"/>
      <c r="GB49"/>
      <c r="GC49"/>
      <c r="GD49"/>
      <c r="GE49"/>
      <c r="GF49"/>
      <c r="GG49"/>
      <c r="GH49"/>
      <c r="GI49"/>
      <c r="GJ49"/>
      <c r="GK49"/>
      <c r="GL49"/>
      <c r="GM49"/>
      <c r="GN49"/>
      <c r="GO49"/>
      <c r="GP49"/>
      <c r="GQ49"/>
      <c r="GR49"/>
      <c r="GS49"/>
      <c r="GT49"/>
      <c r="GU49"/>
      <c r="GV49"/>
      <c r="GW49"/>
      <c r="GX49"/>
      <c r="GY49"/>
      <c r="GZ49"/>
      <c r="HA49"/>
      <c r="HB49"/>
      <c r="HC49"/>
      <c r="HD49"/>
      <c r="HE49"/>
      <c r="HF49"/>
      <c r="HG49"/>
      <c r="HH49"/>
      <c r="HI49"/>
    </row>
    <row r="50" spans="1:217" s="19" customFormat="1" ht="30" x14ac:dyDescent="0.25">
      <c r="A50" s="60" t="s">
        <v>24</v>
      </c>
      <c r="B50" s="60" t="s">
        <v>322</v>
      </c>
      <c r="C50" s="62" t="s">
        <v>463</v>
      </c>
      <c r="D50" s="108" t="s">
        <v>462</v>
      </c>
      <c r="E50" s="108" t="s">
        <v>457</v>
      </c>
      <c r="F50" s="62" t="s">
        <v>457</v>
      </c>
      <c r="G50" s="74" t="s">
        <v>26</v>
      </c>
      <c r="H50" s="63">
        <v>34</v>
      </c>
      <c r="I50" s="62" t="s">
        <v>457</v>
      </c>
      <c r="J50" s="108"/>
      <c r="K50"/>
      <c r="L50"/>
      <c r="M50"/>
      <c r="N50"/>
      <c r="O50"/>
      <c r="P50"/>
      <c r="Q50"/>
      <c r="R50"/>
      <c r="S50"/>
      <c r="T50"/>
      <c r="U50"/>
      <c r="V50"/>
      <c r="W50"/>
      <c r="X50"/>
      <c r="Y50"/>
      <c r="Z50"/>
      <c r="AA50"/>
      <c r="AB50"/>
      <c r="AC50"/>
      <c r="AD50"/>
      <c r="AE50"/>
      <c r="AF50"/>
      <c r="AG50"/>
      <c r="AH50"/>
      <c r="AI50"/>
      <c r="AJ50"/>
      <c r="AK50"/>
      <c r="AL50"/>
      <c r="AM50"/>
      <c r="AN50"/>
      <c r="AO50"/>
      <c r="AP50"/>
      <c r="AQ50"/>
      <c r="AR50"/>
      <c r="AS50"/>
      <c r="AT50"/>
      <c r="AU50"/>
      <c r="AV50"/>
      <c r="AW50"/>
      <c r="AX50"/>
      <c r="AY50"/>
      <c r="AZ50"/>
      <c r="BA50"/>
      <c r="BB50"/>
      <c r="BC50"/>
      <c r="BD50"/>
      <c r="BE50"/>
      <c r="BF50"/>
      <c r="BG50"/>
      <c r="BH50"/>
      <c r="BI50"/>
      <c r="BJ50"/>
      <c r="BK50"/>
      <c r="BL50"/>
      <c r="BM50"/>
      <c r="BN50"/>
      <c r="BO50"/>
      <c r="BP50"/>
      <c r="BQ50"/>
      <c r="BR50"/>
      <c r="BS50"/>
      <c r="BT50"/>
      <c r="BU50"/>
      <c r="BV50"/>
      <c r="BW50"/>
      <c r="BX50"/>
      <c r="BY50"/>
      <c r="BZ50"/>
      <c r="CA50"/>
      <c r="CB50"/>
      <c r="CC50"/>
      <c r="CD50"/>
      <c r="CE50"/>
      <c r="CF50"/>
      <c r="CG50"/>
      <c r="CH50"/>
      <c r="CI50"/>
      <c r="CJ50"/>
      <c r="CK50"/>
      <c r="CL50"/>
      <c r="CM50"/>
      <c r="CN50"/>
      <c r="CO50"/>
      <c r="CP50"/>
      <c r="CQ50"/>
      <c r="CR50"/>
      <c r="CS50"/>
      <c r="CT50"/>
      <c r="CU50"/>
      <c r="CV50"/>
      <c r="CW50"/>
      <c r="CX50"/>
      <c r="CY50"/>
      <c r="CZ50"/>
      <c r="DA50"/>
      <c r="DB50"/>
      <c r="DC50"/>
      <c r="DD50"/>
      <c r="DE50"/>
      <c r="DF50"/>
      <c r="DG50"/>
      <c r="DH50"/>
      <c r="DI50"/>
      <c r="DJ50"/>
      <c r="DK50"/>
      <c r="DL50"/>
      <c r="DM50"/>
      <c r="DN50"/>
      <c r="DO50"/>
      <c r="DP50"/>
      <c r="DQ50"/>
      <c r="DR50"/>
      <c r="DS50"/>
      <c r="DT50"/>
      <c r="DU50"/>
      <c r="DV50"/>
      <c r="DW50"/>
      <c r="DX50"/>
      <c r="DY50"/>
      <c r="DZ50"/>
      <c r="EA50"/>
      <c r="EB50"/>
      <c r="EC50"/>
      <c r="ED50"/>
      <c r="EE50"/>
      <c r="EF50"/>
      <c r="EG50"/>
      <c r="EH50"/>
      <c r="EI50"/>
      <c r="EJ50"/>
      <c r="EK50"/>
      <c r="EL50"/>
      <c r="EM50"/>
      <c r="EN50"/>
      <c r="EO50"/>
      <c r="EP50"/>
      <c r="EQ50"/>
      <c r="ER50"/>
      <c r="ES50"/>
      <c r="ET50"/>
      <c r="EU50"/>
      <c r="EV50"/>
      <c r="EW50"/>
      <c r="EX50"/>
      <c r="EY50"/>
      <c r="EZ50"/>
      <c r="FA50"/>
      <c r="FB50"/>
      <c r="FC50"/>
      <c r="FD50"/>
      <c r="FE50"/>
      <c r="FF50"/>
      <c r="FG50"/>
      <c r="FH50"/>
      <c r="FI50"/>
      <c r="FJ50"/>
      <c r="FK50"/>
      <c r="FL50"/>
      <c r="FM50"/>
      <c r="FN50"/>
      <c r="FO50"/>
      <c r="FP50"/>
      <c r="FQ50"/>
      <c r="FR50"/>
      <c r="FS50"/>
      <c r="FT50"/>
      <c r="FU50"/>
      <c r="FV50"/>
      <c r="FW50"/>
      <c r="FX50"/>
      <c r="FY50"/>
      <c r="FZ50"/>
      <c r="GA50"/>
      <c r="GB50"/>
      <c r="GC50"/>
      <c r="GD50"/>
      <c r="GE50"/>
      <c r="GF50"/>
      <c r="GG50"/>
      <c r="GH50"/>
      <c r="GI50"/>
      <c r="GJ50"/>
      <c r="GK50"/>
      <c r="GL50"/>
      <c r="GM50"/>
      <c r="GN50"/>
      <c r="GO50"/>
      <c r="GP50"/>
      <c r="GQ50"/>
      <c r="GR50"/>
      <c r="GS50"/>
      <c r="GT50"/>
      <c r="GU50"/>
      <c r="GV50"/>
      <c r="GW50"/>
      <c r="GX50"/>
      <c r="GY50"/>
      <c r="GZ50"/>
      <c r="HA50"/>
      <c r="HB50"/>
      <c r="HC50"/>
      <c r="HD50"/>
      <c r="HE50"/>
      <c r="HF50"/>
      <c r="HG50"/>
      <c r="HH50"/>
      <c r="HI50"/>
    </row>
    <row r="51" spans="1:217" ht="30" x14ac:dyDescent="0.25">
      <c r="A51" s="60" t="s">
        <v>24</v>
      </c>
      <c r="B51" s="60" t="s">
        <v>322</v>
      </c>
      <c r="C51" s="62" t="s">
        <v>464</v>
      </c>
      <c r="D51" s="62" t="s">
        <v>462</v>
      </c>
      <c r="E51" s="62" t="s">
        <v>457</v>
      </c>
      <c r="F51" s="62" t="s">
        <v>457</v>
      </c>
      <c r="G51" s="74" t="s">
        <v>26</v>
      </c>
      <c r="H51" s="63">
        <v>33</v>
      </c>
      <c r="I51" s="62" t="s">
        <v>457</v>
      </c>
      <c r="J51" s="62"/>
    </row>
    <row r="52" spans="1:217" s="64" customFormat="1" ht="30" x14ac:dyDescent="0.25">
      <c r="A52" s="60" t="s">
        <v>24</v>
      </c>
      <c r="B52" s="60" t="s">
        <v>322</v>
      </c>
      <c r="C52" s="62" t="s">
        <v>465</v>
      </c>
      <c r="D52" s="62" t="s">
        <v>462</v>
      </c>
      <c r="E52" s="62" t="s">
        <v>457</v>
      </c>
      <c r="F52" s="62" t="s">
        <v>457</v>
      </c>
      <c r="G52" s="74" t="s">
        <v>26</v>
      </c>
      <c r="H52" s="63">
        <v>34</v>
      </c>
      <c r="I52" s="62" t="s">
        <v>457</v>
      </c>
      <c r="J52" s="62"/>
      <c r="K52"/>
      <c r="L52"/>
      <c r="M52"/>
      <c r="N52"/>
      <c r="O52"/>
      <c r="P52"/>
      <c r="Q52"/>
      <c r="R52"/>
      <c r="S52"/>
      <c r="T52"/>
      <c r="U52"/>
      <c r="V52"/>
      <c r="W52"/>
      <c r="X52"/>
      <c r="Y52"/>
      <c r="Z52"/>
      <c r="AA52"/>
      <c r="AB52"/>
      <c r="AC52"/>
      <c r="AD52"/>
      <c r="AE52"/>
      <c r="AF52"/>
      <c r="AG52"/>
      <c r="AH52"/>
      <c r="AI52"/>
      <c r="AJ52"/>
      <c r="AK52"/>
      <c r="AL52"/>
      <c r="AM52"/>
      <c r="AN52"/>
      <c r="AO52"/>
      <c r="AP52"/>
      <c r="AQ52"/>
      <c r="AR52"/>
      <c r="AS52"/>
      <c r="AT52"/>
      <c r="AU52"/>
      <c r="AV52"/>
      <c r="AW52"/>
      <c r="AX52"/>
      <c r="AY52"/>
      <c r="AZ52"/>
      <c r="BA52"/>
      <c r="BB52"/>
      <c r="BC52"/>
      <c r="BD52"/>
      <c r="BE52"/>
      <c r="BF52"/>
      <c r="BG52"/>
      <c r="BH52"/>
      <c r="BI52"/>
      <c r="BJ52"/>
      <c r="BK52"/>
      <c r="BL52"/>
      <c r="BM52"/>
      <c r="BN52"/>
      <c r="BO52"/>
      <c r="BP52"/>
      <c r="BQ52"/>
      <c r="BR52"/>
      <c r="BS52"/>
      <c r="BT52"/>
      <c r="BU52"/>
      <c r="BV52"/>
      <c r="BW52"/>
      <c r="BX52"/>
      <c r="BY52"/>
      <c r="BZ52"/>
      <c r="CA52"/>
      <c r="CB52"/>
      <c r="CC52"/>
      <c r="CD52"/>
      <c r="CE52"/>
      <c r="CF52"/>
      <c r="CG52"/>
      <c r="CH52"/>
      <c r="CI52"/>
      <c r="CJ52"/>
      <c r="CK52"/>
      <c r="CL52"/>
      <c r="CM52"/>
      <c r="CN52"/>
      <c r="CO52"/>
      <c r="CP52"/>
      <c r="CQ52"/>
      <c r="CR52"/>
      <c r="CS52"/>
      <c r="CT52"/>
      <c r="CU52"/>
      <c r="CV52"/>
      <c r="CW52"/>
      <c r="CX52"/>
      <c r="CY52"/>
      <c r="CZ52"/>
      <c r="DA52"/>
      <c r="DB52"/>
      <c r="DC52"/>
      <c r="DD52"/>
      <c r="DE52"/>
      <c r="DF52"/>
      <c r="DG52"/>
      <c r="DH52"/>
      <c r="DI52"/>
      <c r="DJ52"/>
      <c r="DK52"/>
      <c r="DL52"/>
      <c r="DM52"/>
      <c r="DN52"/>
      <c r="DO52"/>
      <c r="DP52"/>
      <c r="DQ52"/>
      <c r="DR52"/>
      <c r="DS52"/>
      <c r="DT52"/>
      <c r="DU52"/>
      <c r="DV52"/>
      <c r="DW52"/>
      <c r="DX52"/>
      <c r="DY52"/>
      <c r="DZ52"/>
      <c r="EA52"/>
      <c r="EB52"/>
      <c r="EC52"/>
      <c r="ED52"/>
      <c r="EE52"/>
      <c r="EF52"/>
      <c r="EG52"/>
      <c r="EH52"/>
      <c r="EI52"/>
      <c r="EJ52"/>
      <c r="EK52"/>
      <c r="EL52"/>
      <c r="EM52"/>
      <c r="EN52"/>
      <c r="EO52"/>
      <c r="EP52"/>
      <c r="EQ52"/>
      <c r="ER52"/>
      <c r="ES52"/>
      <c r="ET52"/>
      <c r="EU52"/>
      <c r="EV52"/>
      <c r="EW52"/>
      <c r="EX52"/>
      <c r="EY52"/>
      <c r="EZ52"/>
      <c r="FA52"/>
      <c r="FB52"/>
      <c r="FC52"/>
      <c r="FD52"/>
      <c r="FE52"/>
      <c r="FF52"/>
      <c r="FG52"/>
      <c r="FH52"/>
      <c r="FI52"/>
      <c r="FJ52"/>
      <c r="FK52"/>
      <c r="FL52"/>
      <c r="FM52"/>
      <c r="FN52"/>
      <c r="FO52"/>
      <c r="FP52"/>
      <c r="FQ52"/>
      <c r="FR52"/>
      <c r="FS52"/>
      <c r="FT52"/>
      <c r="FU52"/>
      <c r="FV52"/>
      <c r="FW52"/>
      <c r="FX52"/>
      <c r="FY52"/>
      <c r="FZ52"/>
      <c r="GA52"/>
      <c r="GB52"/>
      <c r="GC52"/>
      <c r="GD52"/>
      <c r="GE52"/>
      <c r="GF52"/>
      <c r="GG52"/>
      <c r="GH52"/>
      <c r="GI52"/>
      <c r="GJ52"/>
      <c r="GK52"/>
      <c r="GL52"/>
      <c r="GM52"/>
      <c r="GN52"/>
      <c r="GO52"/>
      <c r="GP52"/>
      <c r="GQ52"/>
      <c r="GR52"/>
      <c r="GS52"/>
      <c r="GT52"/>
      <c r="GU52"/>
      <c r="GV52"/>
      <c r="GW52"/>
      <c r="GX52"/>
      <c r="GY52"/>
      <c r="GZ52"/>
      <c r="HA52"/>
      <c r="HB52"/>
      <c r="HC52"/>
      <c r="HD52"/>
      <c r="HE52"/>
      <c r="HF52"/>
      <c r="HG52"/>
      <c r="HH52"/>
      <c r="HI52"/>
    </row>
    <row r="53" spans="1:217" s="64" customFormat="1" ht="45" x14ac:dyDescent="0.25">
      <c r="A53" s="60" t="s">
        <v>24</v>
      </c>
      <c r="B53" s="66" t="s">
        <v>466</v>
      </c>
      <c r="C53" s="66" t="s">
        <v>467</v>
      </c>
      <c r="D53" s="67" t="s">
        <v>468</v>
      </c>
      <c r="E53" s="70" t="s">
        <v>469</v>
      </c>
      <c r="F53" s="67" t="s">
        <v>470</v>
      </c>
      <c r="G53" s="72" t="s">
        <v>26</v>
      </c>
      <c r="H53" s="63">
        <v>9</v>
      </c>
      <c r="I53" s="67" t="s">
        <v>31</v>
      </c>
      <c r="J53" s="67" t="s">
        <v>471</v>
      </c>
      <c r="K53"/>
      <c r="L53"/>
      <c r="M53"/>
      <c r="N53"/>
      <c r="O53"/>
      <c r="P53"/>
      <c r="Q53"/>
      <c r="R53"/>
      <c r="S53"/>
      <c r="T53"/>
      <c r="U53"/>
      <c r="V53"/>
      <c r="W53"/>
      <c r="X53"/>
      <c r="Y53"/>
      <c r="Z53"/>
      <c r="AA53"/>
      <c r="AB53"/>
      <c r="AC53"/>
      <c r="AD53"/>
      <c r="AE53"/>
      <c r="AF53"/>
      <c r="AG53"/>
      <c r="AH53"/>
      <c r="AI53"/>
      <c r="AJ53"/>
      <c r="AK53"/>
      <c r="AL53"/>
      <c r="AM53"/>
      <c r="AN53"/>
      <c r="AO53"/>
      <c r="AP53"/>
      <c r="AQ53"/>
      <c r="AR53"/>
      <c r="AS53"/>
      <c r="AT53"/>
      <c r="AU53"/>
      <c r="AV53"/>
      <c r="AW53"/>
      <c r="AX53"/>
      <c r="AY53"/>
      <c r="AZ53"/>
      <c r="BA53"/>
      <c r="BB53"/>
      <c r="BC53"/>
      <c r="BD53"/>
      <c r="BE53"/>
      <c r="BF53"/>
      <c r="BG53"/>
      <c r="BH53"/>
      <c r="BI53"/>
      <c r="BJ53"/>
      <c r="BK53"/>
      <c r="BL53"/>
      <c r="BM53"/>
      <c r="BN53"/>
      <c r="BO53"/>
      <c r="BP53"/>
      <c r="BQ53"/>
      <c r="BR53"/>
      <c r="BS53"/>
      <c r="BT53"/>
      <c r="BU53"/>
      <c r="BV53"/>
      <c r="BW53"/>
      <c r="BX53"/>
      <c r="BY53"/>
      <c r="BZ53"/>
      <c r="CA53"/>
      <c r="CB53"/>
      <c r="CC53"/>
      <c r="CD53"/>
      <c r="CE53"/>
      <c r="CF53"/>
      <c r="CG53"/>
      <c r="CH53"/>
      <c r="CI53"/>
      <c r="CJ53"/>
      <c r="CK53"/>
      <c r="CL53"/>
      <c r="CM53"/>
      <c r="CN53"/>
      <c r="CO53"/>
      <c r="CP53"/>
      <c r="CQ53"/>
      <c r="CR53"/>
      <c r="CS53"/>
      <c r="CT53"/>
      <c r="CU53"/>
      <c r="CV53"/>
      <c r="CW53"/>
      <c r="CX53"/>
      <c r="CY53"/>
      <c r="CZ53"/>
      <c r="DA53"/>
      <c r="DB53"/>
      <c r="DC53"/>
      <c r="DD53"/>
      <c r="DE53"/>
      <c r="DF53"/>
      <c r="DG53"/>
      <c r="DH53"/>
      <c r="DI53"/>
      <c r="DJ53"/>
      <c r="DK53"/>
      <c r="DL53"/>
      <c r="DM53"/>
      <c r="DN53"/>
      <c r="DO53"/>
      <c r="DP53"/>
      <c r="DQ53"/>
      <c r="DR53"/>
      <c r="DS53"/>
      <c r="DT53"/>
      <c r="DU53"/>
      <c r="DV53"/>
      <c r="DW53"/>
      <c r="DX53"/>
      <c r="DY53"/>
      <c r="DZ53"/>
      <c r="EA53"/>
      <c r="EB53"/>
      <c r="EC53"/>
      <c r="ED53"/>
      <c r="EE53"/>
      <c r="EF53"/>
      <c r="EG53"/>
      <c r="EH53"/>
      <c r="EI53"/>
      <c r="EJ53"/>
      <c r="EK53"/>
      <c r="EL53"/>
      <c r="EM53"/>
      <c r="EN53"/>
      <c r="EO53"/>
      <c r="EP53"/>
      <c r="EQ53"/>
      <c r="ER53"/>
      <c r="ES53"/>
      <c r="ET53"/>
      <c r="EU53"/>
      <c r="EV53"/>
      <c r="EW53"/>
      <c r="EX53"/>
      <c r="EY53"/>
      <c r="EZ53"/>
      <c r="FA53"/>
      <c r="FB53"/>
      <c r="FC53"/>
      <c r="FD53"/>
      <c r="FE53"/>
      <c r="FF53"/>
      <c r="FG53"/>
      <c r="FH53"/>
      <c r="FI53"/>
      <c r="FJ53"/>
      <c r="FK53"/>
      <c r="FL53"/>
      <c r="FM53"/>
      <c r="FN53"/>
      <c r="FO53"/>
      <c r="FP53"/>
      <c r="FQ53"/>
      <c r="FR53"/>
      <c r="FS53"/>
      <c r="FT53"/>
      <c r="FU53"/>
      <c r="FV53"/>
      <c r="FW53"/>
      <c r="FX53"/>
      <c r="FY53"/>
      <c r="FZ53"/>
      <c r="GA53"/>
      <c r="GB53"/>
      <c r="GC53"/>
      <c r="GD53"/>
      <c r="GE53"/>
      <c r="GF53"/>
      <c r="GG53"/>
      <c r="GH53"/>
      <c r="GI53"/>
      <c r="GJ53"/>
      <c r="GK53"/>
      <c r="GL53"/>
      <c r="GM53"/>
      <c r="GN53"/>
      <c r="GO53"/>
      <c r="GP53"/>
      <c r="GQ53"/>
      <c r="GR53"/>
      <c r="GS53"/>
      <c r="GT53"/>
      <c r="GU53"/>
      <c r="GV53"/>
      <c r="GW53"/>
      <c r="GX53"/>
      <c r="GY53"/>
      <c r="GZ53"/>
      <c r="HA53"/>
      <c r="HB53"/>
      <c r="HC53"/>
      <c r="HD53"/>
      <c r="HE53"/>
      <c r="HF53"/>
      <c r="HG53"/>
      <c r="HH53"/>
      <c r="HI53"/>
    </row>
    <row r="54" spans="1:217" ht="45" x14ac:dyDescent="0.25">
      <c r="A54" s="60" t="s">
        <v>24</v>
      </c>
      <c r="B54" s="66" t="s">
        <v>466</v>
      </c>
      <c r="C54" s="66" t="s">
        <v>472</v>
      </c>
      <c r="D54" s="67" t="s">
        <v>468</v>
      </c>
      <c r="E54" s="70" t="s">
        <v>469</v>
      </c>
      <c r="F54" s="67" t="s">
        <v>470</v>
      </c>
      <c r="G54" s="72" t="s">
        <v>26</v>
      </c>
      <c r="H54" s="63">
        <v>9</v>
      </c>
      <c r="I54" s="67" t="s">
        <v>31</v>
      </c>
      <c r="J54" s="67" t="s">
        <v>471</v>
      </c>
    </row>
    <row r="55" spans="1:217" s="64" customFormat="1" ht="45" x14ac:dyDescent="0.25">
      <c r="A55" s="60" t="s">
        <v>24</v>
      </c>
      <c r="B55" s="66" t="s">
        <v>466</v>
      </c>
      <c r="C55" s="66" t="s">
        <v>473</v>
      </c>
      <c r="D55" s="67" t="s">
        <v>468</v>
      </c>
      <c r="E55" s="70" t="s">
        <v>469</v>
      </c>
      <c r="F55" s="67" t="s">
        <v>470</v>
      </c>
      <c r="G55" s="72" t="s">
        <v>26</v>
      </c>
      <c r="H55" s="63">
        <v>9</v>
      </c>
      <c r="I55" s="67" t="s">
        <v>31</v>
      </c>
      <c r="J55" s="67" t="s">
        <v>471</v>
      </c>
      <c r="K55"/>
      <c r="L55"/>
      <c r="M55"/>
      <c r="N55"/>
      <c r="O55"/>
      <c r="P55"/>
      <c r="Q55"/>
      <c r="R55"/>
      <c r="S55"/>
      <c r="T55"/>
      <c r="U55"/>
      <c r="V55"/>
      <c r="W55"/>
      <c r="X55"/>
      <c r="Y55"/>
      <c r="Z55"/>
      <c r="AA55"/>
      <c r="AB55"/>
      <c r="AC55"/>
      <c r="AD55"/>
      <c r="AE55"/>
      <c r="AF55"/>
      <c r="AG55"/>
      <c r="AH55"/>
      <c r="AI55"/>
      <c r="AJ55"/>
      <c r="AK55"/>
      <c r="AL55"/>
      <c r="AM55"/>
      <c r="AN55"/>
      <c r="AO55"/>
      <c r="AP55"/>
      <c r="AQ55"/>
      <c r="AR55"/>
      <c r="AS55"/>
      <c r="AT55"/>
      <c r="AU55"/>
      <c r="AV55"/>
      <c r="AW55"/>
      <c r="AX55"/>
      <c r="AY55"/>
      <c r="AZ55"/>
      <c r="BA55"/>
      <c r="BB55"/>
      <c r="BC55"/>
      <c r="BD55"/>
      <c r="BE55"/>
      <c r="BF55"/>
      <c r="BG55"/>
      <c r="BH55"/>
      <c r="BI55"/>
      <c r="BJ55"/>
      <c r="BK55"/>
      <c r="BL55"/>
      <c r="BM55"/>
      <c r="BN55"/>
      <c r="BO55"/>
      <c r="BP55"/>
      <c r="BQ55"/>
      <c r="BR55"/>
      <c r="BS55"/>
      <c r="BT55"/>
      <c r="BU55"/>
      <c r="BV55"/>
      <c r="BW55"/>
      <c r="BX55"/>
      <c r="BY55"/>
      <c r="BZ55"/>
      <c r="CA55"/>
      <c r="CB55"/>
      <c r="CC55"/>
      <c r="CD55"/>
      <c r="CE55"/>
      <c r="CF55"/>
      <c r="CG55"/>
      <c r="CH55"/>
      <c r="CI55"/>
      <c r="CJ55"/>
      <c r="CK55"/>
      <c r="CL55"/>
      <c r="CM55"/>
      <c r="CN55"/>
      <c r="CO55"/>
      <c r="CP55"/>
      <c r="CQ55"/>
      <c r="CR55"/>
      <c r="CS55"/>
      <c r="CT55"/>
      <c r="CU55"/>
      <c r="CV55"/>
      <c r="CW55"/>
      <c r="CX55"/>
      <c r="CY55"/>
      <c r="CZ55"/>
      <c r="DA55"/>
      <c r="DB55"/>
      <c r="DC55"/>
      <c r="DD55"/>
      <c r="DE55"/>
      <c r="DF55"/>
      <c r="DG55"/>
      <c r="DH55"/>
      <c r="DI55"/>
      <c r="DJ55"/>
      <c r="DK55"/>
      <c r="DL55"/>
      <c r="DM55"/>
      <c r="DN55"/>
      <c r="DO55"/>
      <c r="DP55"/>
      <c r="DQ55"/>
      <c r="DR55"/>
      <c r="DS55"/>
      <c r="DT55"/>
      <c r="DU55"/>
      <c r="DV55"/>
      <c r="DW55"/>
      <c r="DX55"/>
      <c r="DY55"/>
      <c r="DZ55"/>
      <c r="EA55"/>
      <c r="EB55"/>
      <c r="EC55"/>
      <c r="ED55"/>
      <c r="EE55"/>
      <c r="EF55"/>
      <c r="EG55"/>
      <c r="EH55"/>
      <c r="EI55"/>
      <c r="EJ55"/>
      <c r="EK55"/>
      <c r="EL55"/>
      <c r="EM55"/>
      <c r="EN55"/>
      <c r="EO55"/>
      <c r="EP55"/>
      <c r="EQ55"/>
      <c r="ER55"/>
      <c r="ES55"/>
      <c r="ET55"/>
      <c r="EU55"/>
      <c r="EV55"/>
      <c r="EW55"/>
      <c r="EX55"/>
      <c r="EY55"/>
      <c r="EZ55"/>
      <c r="FA55"/>
      <c r="FB55"/>
      <c r="FC55"/>
      <c r="FD55"/>
      <c r="FE55"/>
      <c r="FF55"/>
      <c r="FG55"/>
      <c r="FH55"/>
      <c r="FI55"/>
      <c r="FJ55"/>
      <c r="FK55"/>
      <c r="FL55"/>
      <c r="FM55"/>
      <c r="FN55"/>
      <c r="FO55"/>
      <c r="FP55"/>
      <c r="FQ55"/>
      <c r="FR55"/>
      <c r="FS55"/>
      <c r="FT55"/>
      <c r="FU55"/>
      <c r="FV55"/>
      <c r="FW55"/>
      <c r="FX55"/>
      <c r="FY55"/>
      <c r="FZ55"/>
      <c r="GA55"/>
      <c r="GB55"/>
      <c r="GC55"/>
      <c r="GD55"/>
      <c r="GE55"/>
      <c r="GF55"/>
      <c r="GG55"/>
      <c r="GH55"/>
      <c r="GI55"/>
      <c r="GJ55"/>
      <c r="GK55"/>
      <c r="GL55"/>
      <c r="GM55"/>
      <c r="GN55"/>
      <c r="GO55"/>
      <c r="GP55"/>
      <c r="GQ55"/>
      <c r="GR55"/>
      <c r="GS55"/>
      <c r="GT55"/>
      <c r="GU55"/>
      <c r="GV55"/>
      <c r="GW55"/>
      <c r="GX55"/>
      <c r="GY55"/>
      <c r="GZ55"/>
      <c r="HA55"/>
      <c r="HB55"/>
      <c r="HC55"/>
      <c r="HD55"/>
      <c r="HE55"/>
      <c r="HF55"/>
      <c r="HG55"/>
      <c r="HH55"/>
      <c r="HI55"/>
    </row>
    <row r="56" spans="1:217" s="64" customFormat="1" ht="45" x14ac:dyDescent="0.25">
      <c r="A56" s="60" t="s">
        <v>24</v>
      </c>
      <c r="B56" s="66" t="s">
        <v>466</v>
      </c>
      <c r="C56" s="66" t="s">
        <v>474</v>
      </c>
      <c r="D56" s="67" t="s">
        <v>468</v>
      </c>
      <c r="E56" s="70" t="s">
        <v>469</v>
      </c>
      <c r="F56" s="67" t="s">
        <v>470</v>
      </c>
      <c r="G56" s="72" t="s">
        <v>26</v>
      </c>
      <c r="H56" s="63">
        <v>9</v>
      </c>
      <c r="I56" s="67" t="s">
        <v>31</v>
      </c>
      <c r="J56" s="67" t="s">
        <v>471</v>
      </c>
      <c r="K56"/>
      <c r="L56"/>
      <c r="M56"/>
      <c r="N56"/>
      <c r="O56"/>
      <c r="P56"/>
      <c r="Q56"/>
      <c r="R56"/>
      <c r="S56"/>
      <c r="T56"/>
      <c r="U56"/>
      <c r="V56"/>
      <c r="W56"/>
      <c r="X56"/>
      <c r="Y56"/>
      <c r="Z56"/>
      <c r="AA56"/>
      <c r="AB56"/>
      <c r="AC56"/>
      <c r="AD56"/>
      <c r="AE56"/>
      <c r="AF56"/>
      <c r="AG56"/>
      <c r="AH56"/>
      <c r="AI56"/>
      <c r="AJ56"/>
      <c r="AK56"/>
      <c r="AL56"/>
      <c r="AM56"/>
      <c r="AN56"/>
      <c r="AO56"/>
      <c r="AP56"/>
      <c r="AQ56"/>
      <c r="AR56"/>
      <c r="AS56"/>
      <c r="AT56"/>
      <c r="AU56"/>
      <c r="AV56"/>
      <c r="AW56"/>
      <c r="AX56"/>
      <c r="AY56"/>
      <c r="AZ56"/>
      <c r="BA56"/>
      <c r="BB56"/>
      <c r="BC56"/>
      <c r="BD56"/>
      <c r="BE56"/>
      <c r="BF56"/>
      <c r="BG56"/>
      <c r="BH56"/>
      <c r="BI56"/>
      <c r="BJ56"/>
      <c r="BK56"/>
      <c r="BL56"/>
      <c r="BM56"/>
      <c r="BN56"/>
      <c r="BO56"/>
      <c r="BP56"/>
      <c r="BQ56"/>
      <c r="BR56"/>
      <c r="BS56"/>
      <c r="BT56"/>
      <c r="BU56"/>
      <c r="BV56"/>
      <c r="BW56"/>
      <c r="BX56"/>
      <c r="BY56"/>
      <c r="BZ56"/>
      <c r="CA56"/>
      <c r="CB56"/>
      <c r="CC56"/>
      <c r="CD56"/>
      <c r="CE56"/>
      <c r="CF56"/>
      <c r="CG56"/>
      <c r="CH56"/>
      <c r="CI56"/>
      <c r="CJ56"/>
      <c r="CK56"/>
      <c r="CL56"/>
      <c r="CM56"/>
      <c r="CN56"/>
      <c r="CO56"/>
      <c r="CP56"/>
      <c r="CQ56"/>
      <c r="CR56"/>
      <c r="CS56"/>
      <c r="CT56"/>
      <c r="CU56"/>
      <c r="CV56"/>
      <c r="CW56"/>
      <c r="CX56"/>
      <c r="CY56"/>
      <c r="CZ56"/>
      <c r="DA56"/>
      <c r="DB56"/>
      <c r="DC56"/>
      <c r="DD56"/>
      <c r="DE56"/>
      <c r="DF56"/>
      <c r="DG56"/>
      <c r="DH56"/>
      <c r="DI56"/>
      <c r="DJ56"/>
      <c r="DK56"/>
      <c r="DL56"/>
      <c r="DM56"/>
      <c r="DN56"/>
      <c r="DO56"/>
      <c r="DP56"/>
      <c r="DQ56"/>
      <c r="DR56"/>
      <c r="DS56"/>
      <c r="DT56"/>
      <c r="DU56"/>
      <c r="DV56"/>
      <c r="DW56"/>
      <c r="DX56"/>
      <c r="DY56"/>
      <c r="DZ56"/>
      <c r="EA56"/>
      <c r="EB56"/>
      <c r="EC56"/>
      <c r="ED56"/>
      <c r="EE56"/>
      <c r="EF56"/>
      <c r="EG56"/>
      <c r="EH56"/>
      <c r="EI56"/>
      <c r="EJ56"/>
      <c r="EK56"/>
      <c r="EL56"/>
      <c r="EM56"/>
      <c r="EN56"/>
      <c r="EO56"/>
      <c r="EP56"/>
      <c r="EQ56"/>
      <c r="ER56"/>
      <c r="ES56"/>
      <c r="ET56"/>
      <c r="EU56"/>
      <c r="EV56"/>
      <c r="EW56"/>
      <c r="EX56"/>
      <c r="EY56"/>
      <c r="EZ56"/>
      <c r="FA56"/>
      <c r="FB56"/>
      <c r="FC56"/>
      <c r="FD56"/>
      <c r="FE56"/>
      <c r="FF56"/>
      <c r="FG56"/>
      <c r="FH56"/>
      <c r="FI56"/>
      <c r="FJ56"/>
      <c r="FK56"/>
      <c r="FL56"/>
      <c r="FM56"/>
      <c r="FN56"/>
      <c r="FO56"/>
      <c r="FP56"/>
      <c r="FQ56"/>
      <c r="FR56"/>
      <c r="FS56"/>
      <c r="FT56"/>
      <c r="FU56"/>
      <c r="FV56"/>
      <c r="FW56"/>
      <c r="FX56"/>
      <c r="FY56"/>
      <c r="FZ56"/>
      <c r="GA56"/>
      <c r="GB56"/>
      <c r="GC56"/>
      <c r="GD56"/>
      <c r="GE56"/>
      <c r="GF56"/>
      <c r="GG56"/>
      <c r="GH56"/>
      <c r="GI56"/>
      <c r="GJ56"/>
      <c r="GK56"/>
      <c r="GL56"/>
      <c r="GM56"/>
      <c r="GN56"/>
      <c r="GO56"/>
      <c r="GP56"/>
      <c r="GQ56"/>
      <c r="GR56"/>
      <c r="GS56"/>
      <c r="GT56"/>
      <c r="GU56"/>
      <c r="GV56"/>
      <c r="GW56"/>
      <c r="GX56"/>
      <c r="GY56"/>
      <c r="GZ56"/>
      <c r="HA56"/>
      <c r="HB56"/>
      <c r="HC56"/>
      <c r="HD56"/>
      <c r="HE56"/>
      <c r="HF56"/>
      <c r="HG56"/>
      <c r="HH56"/>
      <c r="HI56"/>
    </row>
    <row r="57" spans="1:217" ht="45" x14ac:dyDescent="0.25">
      <c r="A57" s="60" t="s">
        <v>24</v>
      </c>
      <c r="B57" s="66" t="s">
        <v>475</v>
      </c>
      <c r="C57" s="66" t="s">
        <v>467</v>
      </c>
      <c r="D57" s="67" t="s">
        <v>476</v>
      </c>
      <c r="E57" s="69" t="s">
        <v>469</v>
      </c>
      <c r="F57" s="67" t="s">
        <v>470</v>
      </c>
      <c r="G57" s="72" t="s">
        <v>26</v>
      </c>
      <c r="H57" s="63">
        <v>11</v>
      </c>
      <c r="I57" s="67" t="s">
        <v>31</v>
      </c>
      <c r="J57" s="67" t="s">
        <v>471</v>
      </c>
    </row>
    <row r="58" spans="1:217" s="64" customFormat="1" ht="45" x14ac:dyDescent="0.25">
      <c r="A58" s="60" t="s">
        <v>24</v>
      </c>
      <c r="B58" s="66" t="s">
        <v>475</v>
      </c>
      <c r="C58" s="66" t="s">
        <v>472</v>
      </c>
      <c r="D58" s="67" t="s">
        <v>476</v>
      </c>
      <c r="E58" s="69" t="s">
        <v>469</v>
      </c>
      <c r="F58" s="67" t="s">
        <v>470</v>
      </c>
      <c r="G58" s="72" t="s">
        <v>26</v>
      </c>
      <c r="H58" s="63">
        <v>11</v>
      </c>
      <c r="I58" s="67" t="s">
        <v>31</v>
      </c>
      <c r="J58" s="67" t="s">
        <v>471</v>
      </c>
      <c r="K58"/>
      <c r="L58"/>
      <c r="M58"/>
      <c r="N58"/>
      <c r="O58"/>
      <c r="P58"/>
      <c r="Q58"/>
      <c r="R58"/>
      <c r="S58"/>
      <c r="T58"/>
      <c r="U58"/>
      <c r="V58"/>
      <c r="W58"/>
      <c r="X58"/>
      <c r="Y58"/>
      <c r="Z58"/>
      <c r="AA58"/>
      <c r="AB58"/>
      <c r="AC58"/>
      <c r="AD58"/>
      <c r="AE58"/>
      <c r="AF58"/>
      <c r="AG58"/>
      <c r="AH58"/>
      <c r="AI58"/>
      <c r="AJ58"/>
      <c r="AK58"/>
      <c r="AL58"/>
      <c r="AM58"/>
      <c r="AN58"/>
      <c r="AO58"/>
      <c r="AP58"/>
      <c r="AQ58"/>
      <c r="AR58"/>
      <c r="AS58"/>
      <c r="AT58"/>
      <c r="AU58"/>
      <c r="AV58"/>
      <c r="AW58"/>
      <c r="AX58"/>
      <c r="AY58"/>
      <c r="AZ58"/>
      <c r="BA58"/>
      <c r="BB58"/>
      <c r="BC58"/>
      <c r="BD58"/>
      <c r="BE58"/>
      <c r="BF58"/>
      <c r="BG58"/>
      <c r="BH58"/>
      <c r="BI58"/>
      <c r="BJ58"/>
      <c r="BK58"/>
      <c r="BL58"/>
      <c r="BM58"/>
      <c r="BN58"/>
      <c r="BO58"/>
      <c r="BP58"/>
      <c r="BQ58"/>
      <c r="BR58"/>
      <c r="BS58"/>
      <c r="BT58"/>
      <c r="BU58"/>
      <c r="BV58"/>
      <c r="BW58"/>
      <c r="BX58"/>
      <c r="BY58"/>
      <c r="BZ58"/>
      <c r="CA58"/>
      <c r="CB58"/>
      <c r="CC58"/>
      <c r="CD58"/>
      <c r="CE58"/>
      <c r="CF58"/>
      <c r="CG58"/>
      <c r="CH58"/>
      <c r="CI58"/>
      <c r="CJ58"/>
      <c r="CK58"/>
      <c r="CL58"/>
      <c r="CM58"/>
      <c r="CN58"/>
      <c r="CO58"/>
      <c r="CP58"/>
      <c r="CQ58"/>
      <c r="CR58"/>
      <c r="CS58"/>
      <c r="CT58"/>
      <c r="CU58"/>
      <c r="CV58"/>
      <c r="CW58"/>
      <c r="CX58"/>
      <c r="CY58"/>
      <c r="CZ58"/>
      <c r="DA58"/>
      <c r="DB58"/>
      <c r="DC58"/>
      <c r="DD58"/>
      <c r="DE58"/>
      <c r="DF58"/>
      <c r="DG58"/>
      <c r="DH58"/>
      <c r="DI58"/>
      <c r="DJ58"/>
      <c r="DK58"/>
      <c r="DL58"/>
      <c r="DM58"/>
      <c r="DN58"/>
      <c r="DO58"/>
      <c r="DP58"/>
      <c r="DQ58"/>
      <c r="DR58"/>
      <c r="DS58"/>
      <c r="DT58"/>
      <c r="DU58"/>
      <c r="DV58"/>
      <c r="DW58"/>
      <c r="DX58"/>
      <c r="DY58"/>
      <c r="DZ58"/>
      <c r="EA58"/>
      <c r="EB58"/>
      <c r="EC58"/>
      <c r="ED58"/>
      <c r="EE58"/>
      <c r="EF58"/>
      <c r="EG58"/>
      <c r="EH58"/>
      <c r="EI58"/>
      <c r="EJ58"/>
      <c r="EK58"/>
      <c r="EL58"/>
      <c r="EM58"/>
      <c r="EN58"/>
      <c r="EO58"/>
      <c r="EP58"/>
      <c r="EQ58"/>
      <c r="ER58"/>
      <c r="ES58"/>
      <c r="ET58"/>
      <c r="EU58"/>
      <c r="EV58"/>
      <c r="EW58"/>
      <c r="EX58"/>
      <c r="EY58"/>
      <c r="EZ58"/>
      <c r="FA58"/>
      <c r="FB58"/>
      <c r="FC58"/>
      <c r="FD58"/>
      <c r="FE58"/>
      <c r="FF58"/>
      <c r="FG58"/>
      <c r="FH58"/>
      <c r="FI58"/>
      <c r="FJ58"/>
      <c r="FK58"/>
      <c r="FL58"/>
      <c r="FM58"/>
      <c r="FN58"/>
      <c r="FO58"/>
      <c r="FP58"/>
      <c r="FQ58"/>
      <c r="FR58"/>
      <c r="FS58"/>
      <c r="FT58"/>
      <c r="FU58"/>
      <c r="FV58"/>
      <c r="FW58"/>
      <c r="FX58"/>
      <c r="FY58"/>
      <c r="FZ58"/>
      <c r="GA58"/>
      <c r="GB58"/>
      <c r="GC58"/>
      <c r="GD58"/>
      <c r="GE58"/>
      <c r="GF58"/>
      <c r="GG58"/>
      <c r="GH58"/>
      <c r="GI58"/>
      <c r="GJ58"/>
      <c r="GK58"/>
      <c r="GL58"/>
      <c r="GM58"/>
      <c r="GN58"/>
      <c r="GO58"/>
      <c r="GP58"/>
      <c r="GQ58"/>
      <c r="GR58"/>
      <c r="GS58"/>
      <c r="GT58"/>
      <c r="GU58"/>
      <c r="GV58"/>
      <c r="GW58"/>
      <c r="GX58"/>
      <c r="GY58"/>
      <c r="GZ58"/>
      <c r="HA58"/>
      <c r="HB58"/>
      <c r="HC58"/>
      <c r="HD58"/>
      <c r="HE58"/>
      <c r="HF58"/>
      <c r="HG58"/>
      <c r="HH58"/>
      <c r="HI58"/>
    </row>
    <row r="59" spans="1:217" s="64" customFormat="1" ht="45" x14ac:dyDescent="0.25">
      <c r="A59" s="60" t="s">
        <v>24</v>
      </c>
      <c r="B59" s="66" t="s">
        <v>475</v>
      </c>
      <c r="C59" s="66" t="s">
        <v>473</v>
      </c>
      <c r="D59" s="67" t="s">
        <v>476</v>
      </c>
      <c r="E59" s="69" t="s">
        <v>469</v>
      </c>
      <c r="F59" s="67" t="s">
        <v>470</v>
      </c>
      <c r="G59" s="72" t="s">
        <v>26</v>
      </c>
      <c r="H59" s="63">
        <v>11</v>
      </c>
      <c r="I59" s="67" t="s">
        <v>31</v>
      </c>
      <c r="J59" s="67" t="s">
        <v>471</v>
      </c>
      <c r="K59"/>
      <c r="L59"/>
      <c r="M59"/>
      <c r="N59"/>
      <c r="O59"/>
      <c r="P59"/>
      <c r="Q59"/>
      <c r="R59"/>
      <c r="S59"/>
      <c r="T59"/>
      <c r="U59"/>
      <c r="V59"/>
      <c r="W59"/>
      <c r="X59"/>
      <c r="Y59"/>
      <c r="Z59"/>
      <c r="AA59"/>
      <c r="AB59"/>
      <c r="AC59"/>
      <c r="AD59"/>
      <c r="AE59"/>
      <c r="AF59"/>
      <c r="AG59"/>
      <c r="AH59"/>
      <c r="AI59"/>
      <c r="AJ59"/>
      <c r="AK59"/>
      <c r="AL59"/>
      <c r="AM59"/>
      <c r="AN59"/>
      <c r="AO59"/>
      <c r="AP59"/>
      <c r="AQ59"/>
      <c r="AR59"/>
      <c r="AS59"/>
      <c r="AT59"/>
      <c r="AU59"/>
      <c r="AV59"/>
      <c r="AW59"/>
      <c r="AX59"/>
      <c r="AY59"/>
      <c r="AZ59"/>
      <c r="BA59"/>
      <c r="BB59"/>
      <c r="BC59"/>
      <c r="BD59"/>
      <c r="BE59"/>
      <c r="BF59"/>
      <c r="BG59"/>
      <c r="BH59"/>
      <c r="BI59"/>
      <c r="BJ59"/>
      <c r="BK59"/>
      <c r="BL59"/>
      <c r="BM59"/>
      <c r="BN59"/>
      <c r="BO59"/>
      <c r="BP59"/>
      <c r="BQ59"/>
      <c r="BR59"/>
      <c r="BS59"/>
      <c r="BT59"/>
      <c r="BU59"/>
      <c r="BV59"/>
      <c r="BW59"/>
      <c r="BX59"/>
      <c r="BY59"/>
      <c r="BZ59"/>
      <c r="CA59"/>
      <c r="CB59"/>
      <c r="CC59"/>
      <c r="CD59"/>
      <c r="CE59"/>
      <c r="CF59"/>
      <c r="CG59"/>
      <c r="CH59"/>
      <c r="CI59"/>
      <c r="CJ59"/>
      <c r="CK59"/>
      <c r="CL59"/>
      <c r="CM59"/>
      <c r="CN59"/>
      <c r="CO59"/>
      <c r="CP59"/>
      <c r="CQ59"/>
      <c r="CR59"/>
      <c r="CS59"/>
      <c r="CT59"/>
      <c r="CU59"/>
      <c r="CV59"/>
      <c r="CW59"/>
      <c r="CX59"/>
      <c r="CY59"/>
      <c r="CZ59"/>
      <c r="DA59"/>
      <c r="DB59"/>
      <c r="DC59"/>
      <c r="DD59"/>
      <c r="DE59"/>
      <c r="DF59"/>
      <c r="DG59"/>
      <c r="DH59"/>
      <c r="DI59"/>
      <c r="DJ59"/>
      <c r="DK59"/>
      <c r="DL59"/>
      <c r="DM59"/>
      <c r="DN59"/>
      <c r="DO59"/>
      <c r="DP59"/>
      <c r="DQ59"/>
      <c r="DR59"/>
      <c r="DS59"/>
      <c r="DT59"/>
      <c r="DU59"/>
      <c r="DV59"/>
      <c r="DW59"/>
      <c r="DX59"/>
      <c r="DY59"/>
      <c r="DZ59"/>
      <c r="EA59"/>
      <c r="EB59"/>
      <c r="EC59"/>
      <c r="ED59"/>
      <c r="EE59"/>
      <c r="EF59"/>
      <c r="EG59"/>
      <c r="EH59"/>
      <c r="EI59"/>
      <c r="EJ59"/>
      <c r="EK59"/>
      <c r="EL59"/>
      <c r="EM59"/>
      <c r="EN59"/>
      <c r="EO59"/>
      <c r="EP59"/>
      <c r="EQ59"/>
      <c r="ER59"/>
      <c r="ES59"/>
      <c r="ET59"/>
      <c r="EU59"/>
      <c r="EV59"/>
      <c r="EW59"/>
      <c r="EX59"/>
      <c r="EY59"/>
      <c r="EZ59"/>
      <c r="FA59"/>
      <c r="FB59"/>
      <c r="FC59"/>
      <c r="FD59"/>
      <c r="FE59"/>
      <c r="FF59"/>
      <c r="FG59"/>
      <c r="FH59"/>
      <c r="FI59"/>
      <c r="FJ59"/>
      <c r="FK59"/>
      <c r="FL59"/>
      <c r="FM59"/>
      <c r="FN59"/>
      <c r="FO59"/>
      <c r="FP59"/>
      <c r="FQ59"/>
      <c r="FR59"/>
      <c r="FS59"/>
      <c r="FT59"/>
      <c r="FU59"/>
      <c r="FV59"/>
      <c r="FW59"/>
      <c r="FX59"/>
      <c r="FY59"/>
      <c r="FZ59"/>
      <c r="GA59"/>
      <c r="GB59"/>
      <c r="GC59"/>
      <c r="GD59"/>
      <c r="GE59"/>
      <c r="GF59"/>
      <c r="GG59"/>
      <c r="GH59"/>
      <c r="GI59"/>
      <c r="GJ59"/>
      <c r="GK59"/>
      <c r="GL59"/>
      <c r="GM59"/>
      <c r="GN59"/>
      <c r="GO59"/>
      <c r="GP59"/>
      <c r="GQ59"/>
      <c r="GR59"/>
      <c r="GS59"/>
      <c r="GT59"/>
      <c r="GU59"/>
      <c r="GV59"/>
      <c r="GW59"/>
      <c r="GX59"/>
      <c r="GY59"/>
      <c r="GZ59"/>
      <c r="HA59"/>
      <c r="HB59"/>
      <c r="HC59"/>
      <c r="HD59"/>
      <c r="HE59"/>
      <c r="HF59"/>
      <c r="HG59"/>
      <c r="HH59"/>
      <c r="HI59"/>
    </row>
    <row r="60" spans="1:217" ht="45" x14ac:dyDescent="0.25">
      <c r="A60" s="60" t="s">
        <v>24</v>
      </c>
      <c r="B60" s="66" t="s">
        <v>475</v>
      </c>
      <c r="C60" s="66" t="s">
        <v>474</v>
      </c>
      <c r="D60" s="67" t="s">
        <v>476</v>
      </c>
      <c r="E60" s="69" t="s">
        <v>469</v>
      </c>
      <c r="F60" s="67" t="s">
        <v>470</v>
      </c>
      <c r="G60" s="72" t="s">
        <v>26</v>
      </c>
      <c r="H60" s="63">
        <v>11</v>
      </c>
      <c r="I60" s="67" t="s">
        <v>31</v>
      </c>
      <c r="J60" s="67" t="s">
        <v>471</v>
      </c>
    </row>
    <row r="61" spans="1:217" s="64" customFormat="1" ht="30" x14ac:dyDescent="0.25">
      <c r="A61" s="16" t="s">
        <v>430</v>
      </c>
      <c r="B61" s="16">
        <v>90785</v>
      </c>
      <c r="C61" s="18" t="s">
        <v>477</v>
      </c>
      <c r="D61" s="18" t="s">
        <v>21</v>
      </c>
      <c r="E61" s="18" t="s">
        <v>22</v>
      </c>
      <c r="F61" s="18" t="s">
        <v>23</v>
      </c>
      <c r="G61" s="77" t="s">
        <v>26</v>
      </c>
      <c r="H61" s="21">
        <v>22</v>
      </c>
      <c r="I61" s="18" t="s">
        <v>13</v>
      </c>
      <c r="J61" s="18"/>
      <c r="K61"/>
      <c r="L61"/>
      <c r="M61"/>
      <c r="N61"/>
      <c r="O61"/>
      <c r="P61"/>
      <c r="Q61"/>
      <c r="R61"/>
      <c r="S61"/>
      <c r="T61"/>
      <c r="U61"/>
      <c r="V61"/>
      <c r="W61"/>
      <c r="X61"/>
      <c r="Y61"/>
      <c r="Z61"/>
      <c r="AA61"/>
      <c r="AB61"/>
      <c r="AC61"/>
      <c r="AD61"/>
      <c r="AE61"/>
      <c r="AF61"/>
      <c r="AG61"/>
      <c r="AH61"/>
      <c r="AI61"/>
      <c r="AJ61"/>
      <c r="AK61"/>
      <c r="AL61"/>
      <c r="AM61"/>
      <c r="AN61"/>
      <c r="AO61"/>
      <c r="AP61"/>
      <c r="AQ61"/>
      <c r="AR61"/>
      <c r="AS61"/>
      <c r="AT61"/>
      <c r="AU61"/>
      <c r="AV61"/>
      <c r="AW61"/>
      <c r="AX61"/>
      <c r="AY61"/>
      <c r="AZ61"/>
      <c r="BA61"/>
      <c r="BB61"/>
      <c r="BC61"/>
      <c r="BD61"/>
      <c r="BE61"/>
      <c r="BF61"/>
      <c r="BG61"/>
      <c r="BH61"/>
      <c r="BI61"/>
      <c r="BJ61"/>
      <c r="BK61"/>
      <c r="BL61"/>
      <c r="BM61"/>
      <c r="BN61"/>
      <c r="BO61"/>
      <c r="BP61"/>
      <c r="BQ61"/>
      <c r="BR61"/>
      <c r="BS61"/>
      <c r="BT61"/>
      <c r="BU61"/>
      <c r="BV61"/>
      <c r="BW61"/>
      <c r="BX61"/>
      <c r="BY61"/>
      <c r="BZ61"/>
      <c r="CA61"/>
      <c r="CB61"/>
      <c r="CC61"/>
      <c r="CD61"/>
      <c r="CE61"/>
      <c r="CF61"/>
      <c r="CG61"/>
      <c r="CH61"/>
      <c r="CI61"/>
      <c r="CJ61"/>
      <c r="CK61"/>
      <c r="CL61"/>
      <c r="CM61"/>
      <c r="CN61"/>
      <c r="CO61"/>
      <c r="CP61"/>
      <c r="CQ61"/>
      <c r="CR61"/>
      <c r="CS61"/>
      <c r="CT61"/>
      <c r="CU61"/>
      <c r="CV61"/>
      <c r="CW61"/>
      <c r="CX61"/>
      <c r="CY61"/>
      <c r="CZ61"/>
      <c r="DA61"/>
      <c r="DB61"/>
      <c r="DC61"/>
      <c r="DD61"/>
      <c r="DE61"/>
      <c r="DF61"/>
      <c r="DG61"/>
      <c r="DH61"/>
      <c r="DI61"/>
      <c r="DJ61"/>
      <c r="DK61"/>
      <c r="DL61"/>
      <c r="DM61"/>
      <c r="DN61"/>
      <c r="DO61"/>
      <c r="DP61"/>
      <c r="DQ61"/>
      <c r="DR61"/>
      <c r="DS61"/>
      <c r="DT61"/>
      <c r="DU61"/>
      <c r="DV61"/>
      <c r="DW61"/>
      <c r="DX61"/>
      <c r="DY61"/>
      <c r="DZ61"/>
      <c r="EA61"/>
      <c r="EB61"/>
      <c r="EC61"/>
      <c r="ED61"/>
      <c r="EE61"/>
      <c r="EF61"/>
      <c r="EG61"/>
      <c r="EH61"/>
      <c r="EI61"/>
      <c r="EJ61"/>
      <c r="EK61"/>
      <c r="EL61"/>
      <c r="EM61"/>
      <c r="EN61"/>
      <c r="EO61"/>
      <c r="EP61"/>
      <c r="EQ61"/>
      <c r="ER61"/>
      <c r="ES61"/>
      <c r="ET61"/>
      <c r="EU61"/>
      <c r="EV61"/>
      <c r="EW61"/>
      <c r="EX61"/>
      <c r="EY61"/>
      <c r="EZ61"/>
      <c r="FA61"/>
      <c r="FB61"/>
      <c r="FC61"/>
      <c r="FD61"/>
      <c r="FE61"/>
      <c r="FF61"/>
      <c r="FG61"/>
      <c r="FH61"/>
      <c r="FI61"/>
      <c r="FJ61"/>
      <c r="FK61"/>
      <c r="FL61"/>
      <c r="FM61"/>
      <c r="FN61"/>
      <c r="FO61"/>
      <c r="FP61"/>
      <c r="FQ61"/>
      <c r="FR61"/>
      <c r="FS61"/>
      <c r="FT61"/>
      <c r="FU61"/>
      <c r="FV61"/>
      <c r="FW61"/>
      <c r="FX61"/>
      <c r="FY61"/>
      <c r="FZ61"/>
      <c r="GA61"/>
      <c r="GB61"/>
      <c r="GC61"/>
      <c r="GD61"/>
      <c r="GE61"/>
      <c r="GF61"/>
      <c r="GG61"/>
      <c r="GH61"/>
      <c r="GI61"/>
      <c r="GJ61"/>
      <c r="GK61"/>
      <c r="GL61"/>
      <c r="GM61"/>
      <c r="GN61"/>
      <c r="GO61"/>
      <c r="GP61"/>
      <c r="GQ61"/>
      <c r="GR61"/>
      <c r="GS61"/>
      <c r="GT61"/>
      <c r="GU61"/>
      <c r="GV61"/>
      <c r="GW61"/>
      <c r="GX61"/>
      <c r="GY61"/>
      <c r="GZ61"/>
      <c r="HA61"/>
      <c r="HB61"/>
      <c r="HC61"/>
      <c r="HD61"/>
      <c r="HE61"/>
      <c r="HF61"/>
      <c r="HG61"/>
      <c r="HH61"/>
      <c r="HI61"/>
    </row>
    <row r="62" spans="1:217" s="64" customFormat="1" ht="30" x14ac:dyDescent="0.25">
      <c r="A62" s="16" t="s">
        <v>430</v>
      </c>
      <c r="B62" s="16">
        <v>90791</v>
      </c>
      <c r="C62" s="18" t="s">
        <v>477</v>
      </c>
      <c r="D62" s="18" t="s">
        <v>28</v>
      </c>
      <c r="E62" s="18" t="s">
        <v>29</v>
      </c>
      <c r="F62" s="18" t="s">
        <v>30</v>
      </c>
      <c r="G62" s="77" t="s">
        <v>26</v>
      </c>
      <c r="H62" s="21">
        <v>284</v>
      </c>
      <c r="I62" s="18" t="s">
        <v>31</v>
      </c>
      <c r="J62" s="18" t="s">
        <v>32</v>
      </c>
      <c r="K62"/>
      <c r="L62"/>
      <c r="M62"/>
      <c r="N62"/>
      <c r="O62"/>
      <c r="P62"/>
      <c r="Q62"/>
      <c r="R62"/>
      <c r="S62"/>
      <c r="T62"/>
      <c r="U62"/>
      <c r="V62"/>
      <c r="W62"/>
      <c r="X62"/>
      <c r="Y62"/>
      <c r="Z62"/>
      <c r="AA62"/>
      <c r="AB62"/>
      <c r="AC62"/>
      <c r="AD62"/>
      <c r="AE62"/>
      <c r="AF62"/>
      <c r="AG62"/>
      <c r="AH62"/>
      <c r="AI62"/>
      <c r="AJ62"/>
      <c r="AK62"/>
      <c r="AL62"/>
      <c r="AM62"/>
      <c r="AN62"/>
      <c r="AO62"/>
      <c r="AP62"/>
      <c r="AQ62"/>
      <c r="AR62"/>
      <c r="AS62"/>
      <c r="AT62"/>
      <c r="AU62"/>
      <c r="AV62"/>
      <c r="AW62"/>
      <c r="AX62"/>
      <c r="AY62"/>
      <c r="AZ62"/>
      <c r="BA62"/>
      <c r="BB62"/>
      <c r="BC62"/>
      <c r="BD62"/>
      <c r="BE62"/>
      <c r="BF62"/>
      <c r="BG62"/>
      <c r="BH62"/>
      <c r="BI62"/>
      <c r="BJ62"/>
      <c r="BK62"/>
      <c r="BL62"/>
      <c r="BM62"/>
      <c r="BN62"/>
      <c r="BO62"/>
      <c r="BP62"/>
      <c r="BQ62"/>
      <c r="BR62"/>
      <c r="BS62"/>
      <c r="BT62"/>
      <c r="BU62"/>
      <c r="BV62"/>
      <c r="BW62"/>
      <c r="BX62"/>
      <c r="BY62"/>
      <c r="BZ62"/>
      <c r="CA62"/>
      <c r="CB62"/>
      <c r="CC62"/>
      <c r="CD62"/>
      <c r="CE62"/>
      <c r="CF62"/>
      <c r="CG62"/>
      <c r="CH62"/>
      <c r="CI62"/>
      <c r="CJ62"/>
      <c r="CK62"/>
      <c r="CL62"/>
      <c r="CM62"/>
      <c r="CN62"/>
      <c r="CO62"/>
      <c r="CP62"/>
      <c r="CQ62"/>
      <c r="CR62"/>
      <c r="CS62"/>
      <c r="CT62"/>
      <c r="CU62"/>
      <c r="CV62"/>
      <c r="CW62"/>
      <c r="CX62"/>
      <c r="CY62"/>
      <c r="CZ62"/>
      <c r="DA62"/>
      <c r="DB62"/>
      <c r="DC62"/>
      <c r="DD62"/>
      <c r="DE62"/>
      <c r="DF62"/>
      <c r="DG62"/>
      <c r="DH62"/>
      <c r="DI62"/>
      <c r="DJ62"/>
      <c r="DK62"/>
      <c r="DL62"/>
      <c r="DM62"/>
      <c r="DN62"/>
      <c r="DO62"/>
      <c r="DP62"/>
      <c r="DQ62"/>
      <c r="DR62"/>
      <c r="DS62"/>
      <c r="DT62"/>
      <c r="DU62"/>
      <c r="DV62"/>
      <c r="DW62"/>
      <c r="DX62"/>
      <c r="DY62"/>
      <c r="DZ62"/>
      <c r="EA62"/>
      <c r="EB62"/>
      <c r="EC62"/>
      <c r="ED62"/>
      <c r="EE62"/>
      <c r="EF62"/>
      <c r="EG62"/>
      <c r="EH62"/>
      <c r="EI62"/>
      <c r="EJ62"/>
      <c r="EK62"/>
      <c r="EL62"/>
      <c r="EM62"/>
      <c r="EN62"/>
      <c r="EO62"/>
      <c r="EP62"/>
      <c r="EQ62"/>
      <c r="ER62"/>
      <c r="ES62"/>
      <c r="ET62"/>
      <c r="EU62"/>
      <c r="EV62"/>
      <c r="EW62"/>
      <c r="EX62"/>
      <c r="EY62"/>
      <c r="EZ62"/>
      <c r="FA62"/>
      <c r="FB62"/>
      <c r="FC62"/>
      <c r="FD62"/>
      <c r="FE62"/>
      <c r="FF62"/>
      <c r="FG62"/>
      <c r="FH62"/>
      <c r="FI62"/>
      <c r="FJ62"/>
      <c r="FK62"/>
      <c r="FL62"/>
      <c r="FM62"/>
      <c r="FN62"/>
      <c r="FO62"/>
      <c r="FP62"/>
      <c r="FQ62"/>
      <c r="FR62"/>
      <c r="FS62"/>
      <c r="FT62"/>
      <c r="FU62"/>
      <c r="FV62"/>
      <c r="FW62"/>
      <c r="FX62"/>
      <c r="FY62"/>
      <c r="FZ62"/>
      <c r="GA62"/>
      <c r="GB62"/>
      <c r="GC62"/>
      <c r="GD62"/>
      <c r="GE62"/>
      <c r="GF62"/>
      <c r="GG62"/>
      <c r="GH62"/>
      <c r="GI62"/>
      <c r="GJ62"/>
      <c r="GK62"/>
      <c r="GL62"/>
      <c r="GM62"/>
      <c r="GN62"/>
      <c r="GO62"/>
      <c r="GP62"/>
      <c r="GQ62"/>
      <c r="GR62"/>
      <c r="GS62"/>
      <c r="GT62"/>
      <c r="GU62"/>
      <c r="GV62"/>
      <c r="GW62"/>
      <c r="GX62"/>
      <c r="GY62"/>
      <c r="GZ62"/>
      <c r="HA62"/>
      <c r="HB62"/>
      <c r="HC62"/>
      <c r="HD62"/>
      <c r="HE62"/>
      <c r="HF62"/>
      <c r="HG62"/>
      <c r="HH62"/>
      <c r="HI62"/>
    </row>
    <row r="63" spans="1:217" ht="45" x14ac:dyDescent="0.25">
      <c r="A63" s="16" t="s">
        <v>430</v>
      </c>
      <c r="B63" s="16">
        <v>90792</v>
      </c>
      <c r="C63" s="18" t="s">
        <v>477</v>
      </c>
      <c r="D63" s="18" t="s">
        <v>33</v>
      </c>
      <c r="E63" s="18" t="s">
        <v>34</v>
      </c>
      <c r="F63" s="18" t="s">
        <v>30</v>
      </c>
      <c r="G63" s="77" t="s">
        <v>26</v>
      </c>
      <c r="H63" s="21">
        <v>403</v>
      </c>
      <c r="I63" s="18" t="s">
        <v>31</v>
      </c>
      <c r="J63" s="18" t="s">
        <v>32</v>
      </c>
    </row>
    <row r="64" spans="1:217" s="64" customFormat="1" ht="30" x14ac:dyDescent="0.25">
      <c r="A64" s="16" t="s">
        <v>430</v>
      </c>
      <c r="B64" s="16">
        <v>90792</v>
      </c>
      <c r="C64" s="18" t="s">
        <v>478</v>
      </c>
      <c r="D64" s="18" t="s">
        <v>33</v>
      </c>
      <c r="E64" s="18" t="s">
        <v>37</v>
      </c>
      <c r="F64" s="18" t="s">
        <v>30</v>
      </c>
      <c r="G64" s="77" t="s">
        <v>26</v>
      </c>
      <c r="H64" s="21">
        <v>515</v>
      </c>
      <c r="I64" s="18" t="s">
        <v>31</v>
      </c>
      <c r="J64" s="18" t="s">
        <v>36</v>
      </c>
      <c r="K64"/>
      <c r="L64"/>
      <c r="M64"/>
      <c r="N64"/>
      <c r="O64"/>
      <c r="P64"/>
      <c r="Q64"/>
      <c r="R64"/>
      <c r="S64"/>
      <c r="T64"/>
      <c r="U64"/>
      <c r="V64"/>
      <c r="W64"/>
      <c r="X64"/>
      <c r="Y64"/>
      <c r="Z64"/>
      <c r="AA64"/>
      <c r="AB64"/>
      <c r="AC64"/>
      <c r="AD64"/>
      <c r="AE64"/>
      <c r="AF64"/>
      <c r="AG64"/>
      <c r="AH64"/>
      <c r="AI64"/>
      <c r="AJ64"/>
      <c r="AK64"/>
      <c r="AL64"/>
      <c r="AM64"/>
      <c r="AN64"/>
      <c r="AO64"/>
      <c r="AP64"/>
      <c r="AQ64"/>
      <c r="AR64"/>
      <c r="AS64"/>
      <c r="AT64"/>
      <c r="AU64"/>
      <c r="AV64"/>
      <c r="AW64"/>
      <c r="AX64"/>
      <c r="AY64"/>
      <c r="AZ64"/>
      <c r="BA64"/>
      <c r="BB64"/>
      <c r="BC64"/>
      <c r="BD64"/>
      <c r="BE64"/>
      <c r="BF64"/>
      <c r="BG64"/>
      <c r="BH64"/>
      <c r="BI64"/>
      <c r="BJ64"/>
      <c r="BK64"/>
      <c r="BL64"/>
      <c r="BM64"/>
      <c r="BN64"/>
      <c r="BO64"/>
      <c r="BP64"/>
      <c r="BQ64"/>
      <c r="BR64"/>
      <c r="BS64"/>
      <c r="BT64"/>
      <c r="BU64"/>
      <c r="BV64"/>
      <c r="BW64"/>
      <c r="BX64"/>
      <c r="BY64"/>
      <c r="BZ64"/>
      <c r="CA64"/>
      <c r="CB64"/>
      <c r="CC64"/>
      <c r="CD64"/>
      <c r="CE64"/>
      <c r="CF64"/>
      <c r="CG64"/>
      <c r="CH64"/>
      <c r="CI64"/>
      <c r="CJ64"/>
      <c r="CK64"/>
      <c r="CL64"/>
      <c r="CM64"/>
      <c r="CN64"/>
      <c r="CO64"/>
      <c r="CP64"/>
      <c r="CQ64"/>
      <c r="CR64"/>
      <c r="CS64"/>
      <c r="CT64"/>
      <c r="CU64"/>
      <c r="CV64"/>
      <c r="CW64"/>
      <c r="CX64"/>
      <c r="CY64"/>
      <c r="CZ64"/>
      <c r="DA64"/>
      <c r="DB64"/>
      <c r="DC64"/>
      <c r="DD64"/>
      <c r="DE64"/>
      <c r="DF64"/>
      <c r="DG64"/>
      <c r="DH64"/>
      <c r="DI64"/>
      <c r="DJ64"/>
      <c r="DK64"/>
      <c r="DL64"/>
      <c r="DM64"/>
      <c r="DN64"/>
      <c r="DO64"/>
      <c r="DP64"/>
      <c r="DQ64"/>
      <c r="DR64"/>
      <c r="DS64"/>
      <c r="DT64"/>
      <c r="DU64"/>
      <c r="DV64"/>
      <c r="DW64"/>
      <c r="DX64"/>
      <c r="DY64"/>
      <c r="DZ64"/>
      <c r="EA64"/>
      <c r="EB64"/>
      <c r="EC64"/>
      <c r="ED64"/>
      <c r="EE64"/>
      <c r="EF64"/>
      <c r="EG64"/>
      <c r="EH64"/>
      <c r="EI64"/>
      <c r="EJ64"/>
      <c r="EK64"/>
      <c r="EL64"/>
      <c r="EM64"/>
      <c r="EN64"/>
      <c r="EO64"/>
      <c r="EP64"/>
      <c r="EQ64"/>
      <c r="ER64"/>
      <c r="ES64"/>
      <c r="ET64"/>
      <c r="EU64"/>
      <c r="EV64"/>
      <c r="EW64"/>
      <c r="EX64"/>
      <c r="EY64"/>
      <c r="EZ64"/>
      <c r="FA64"/>
      <c r="FB64"/>
      <c r="FC64"/>
      <c r="FD64"/>
      <c r="FE64"/>
      <c r="FF64"/>
      <c r="FG64"/>
      <c r="FH64"/>
      <c r="FI64"/>
      <c r="FJ64"/>
      <c r="FK64"/>
      <c r="FL64"/>
      <c r="FM64"/>
      <c r="FN64"/>
      <c r="FO64"/>
      <c r="FP64"/>
      <c r="FQ64"/>
      <c r="FR64"/>
      <c r="FS64"/>
      <c r="FT64"/>
      <c r="FU64"/>
      <c r="FV64"/>
      <c r="FW64"/>
      <c r="FX64"/>
      <c r="FY64"/>
      <c r="FZ64"/>
      <c r="GA64"/>
      <c r="GB64"/>
      <c r="GC64"/>
      <c r="GD64"/>
      <c r="GE64"/>
      <c r="GF64"/>
      <c r="GG64"/>
      <c r="GH64"/>
      <c r="GI64"/>
      <c r="GJ64"/>
      <c r="GK64"/>
      <c r="GL64"/>
      <c r="GM64"/>
      <c r="GN64"/>
      <c r="GO64"/>
      <c r="GP64"/>
      <c r="GQ64"/>
      <c r="GR64"/>
      <c r="GS64"/>
      <c r="GT64"/>
      <c r="GU64"/>
      <c r="GV64"/>
      <c r="GW64"/>
      <c r="GX64"/>
      <c r="GY64"/>
      <c r="GZ64"/>
      <c r="HA64"/>
      <c r="HB64"/>
      <c r="HC64"/>
      <c r="HD64"/>
      <c r="HE64"/>
      <c r="HF64"/>
      <c r="HG64"/>
      <c r="HH64"/>
      <c r="HI64"/>
    </row>
    <row r="65" spans="1:217" s="64" customFormat="1" ht="45" x14ac:dyDescent="0.25">
      <c r="A65" s="16" t="s">
        <v>430</v>
      </c>
      <c r="B65" s="16">
        <v>90832</v>
      </c>
      <c r="C65" s="18" t="s">
        <v>477</v>
      </c>
      <c r="D65" s="18" t="s">
        <v>40</v>
      </c>
      <c r="E65" s="18" t="s">
        <v>29</v>
      </c>
      <c r="F65" s="18" t="s">
        <v>41</v>
      </c>
      <c r="G65" s="77" t="s">
        <v>26</v>
      </c>
      <c r="H65" s="21">
        <v>118</v>
      </c>
      <c r="I65" s="18" t="s">
        <v>42</v>
      </c>
      <c r="J65" s="18" t="s">
        <v>43</v>
      </c>
      <c r="K65"/>
      <c r="L65"/>
      <c r="M65"/>
      <c r="N65"/>
      <c r="O65"/>
      <c r="P65"/>
      <c r="Q65"/>
      <c r="R65"/>
      <c r="S65"/>
      <c r="T65"/>
      <c r="U65"/>
      <c r="V65"/>
      <c r="W65"/>
      <c r="X65"/>
      <c r="Y65"/>
      <c r="Z65"/>
      <c r="AA65"/>
      <c r="AB65"/>
      <c r="AC65"/>
      <c r="AD65"/>
      <c r="AE65"/>
      <c r="AF65"/>
      <c r="AG65"/>
      <c r="AH65"/>
      <c r="AI65"/>
      <c r="AJ65"/>
      <c r="AK65"/>
      <c r="AL65"/>
      <c r="AM65"/>
      <c r="AN65"/>
      <c r="AO65"/>
      <c r="AP65"/>
      <c r="AQ65"/>
      <c r="AR65"/>
      <c r="AS65"/>
      <c r="AT65"/>
      <c r="AU65"/>
      <c r="AV65"/>
      <c r="AW65"/>
      <c r="AX65"/>
      <c r="AY65"/>
      <c r="AZ65"/>
      <c r="BA65"/>
      <c r="BB65"/>
      <c r="BC65"/>
      <c r="BD65"/>
      <c r="BE65"/>
      <c r="BF65"/>
      <c r="BG65"/>
      <c r="BH65"/>
      <c r="BI65"/>
      <c r="BJ65"/>
      <c r="BK65"/>
      <c r="BL65"/>
      <c r="BM65"/>
      <c r="BN65"/>
      <c r="BO65"/>
      <c r="BP65"/>
      <c r="BQ65"/>
      <c r="BR65"/>
      <c r="BS65"/>
      <c r="BT65"/>
      <c r="BU65"/>
      <c r="BV65"/>
      <c r="BW65"/>
      <c r="BX65"/>
      <c r="BY65"/>
      <c r="BZ65"/>
      <c r="CA65"/>
      <c r="CB65"/>
      <c r="CC65"/>
      <c r="CD65"/>
      <c r="CE65"/>
      <c r="CF65"/>
      <c r="CG65"/>
      <c r="CH65"/>
      <c r="CI65"/>
      <c r="CJ65"/>
      <c r="CK65"/>
      <c r="CL65"/>
      <c r="CM65"/>
      <c r="CN65"/>
      <c r="CO65"/>
      <c r="CP65"/>
      <c r="CQ65"/>
      <c r="CR65"/>
      <c r="CS65"/>
      <c r="CT65"/>
      <c r="CU65"/>
      <c r="CV65"/>
      <c r="CW65"/>
      <c r="CX65"/>
      <c r="CY65"/>
      <c r="CZ65"/>
      <c r="DA65"/>
      <c r="DB65"/>
      <c r="DC65"/>
      <c r="DD65"/>
      <c r="DE65"/>
      <c r="DF65"/>
      <c r="DG65"/>
      <c r="DH65"/>
      <c r="DI65"/>
      <c r="DJ65"/>
      <c r="DK65"/>
      <c r="DL65"/>
      <c r="DM65"/>
      <c r="DN65"/>
      <c r="DO65"/>
      <c r="DP65"/>
      <c r="DQ65"/>
      <c r="DR65"/>
      <c r="DS65"/>
      <c r="DT65"/>
      <c r="DU65"/>
      <c r="DV65"/>
      <c r="DW65"/>
      <c r="DX65"/>
      <c r="DY65"/>
      <c r="DZ65"/>
      <c r="EA65"/>
      <c r="EB65"/>
      <c r="EC65"/>
      <c r="ED65"/>
      <c r="EE65"/>
      <c r="EF65"/>
      <c r="EG65"/>
      <c r="EH65"/>
      <c r="EI65"/>
      <c r="EJ65"/>
      <c r="EK65"/>
      <c r="EL65"/>
      <c r="EM65"/>
      <c r="EN65"/>
      <c r="EO65"/>
      <c r="EP65"/>
      <c r="EQ65"/>
      <c r="ER65"/>
      <c r="ES65"/>
      <c r="ET65"/>
      <c r="EU65"/>
      <c r="EV65"/>
      <c r="EW65"/>
      <c r="EX65"/>
      <c r="EY65"/>
      <c r="EZ65"/>
      <c r="FA65"/>
      <c r="FB65"/>
      <c r="FC65"/>
      <c r="FD65"/>
      <c r="FE65"/>
      <c r="FF65"/>
      <c r="FG65"/>
      <c r="FH65"/>
      <c r="FI65"/>
      <c r="FJ65"/>
      <c r="FK65"/>
      <c r="FL65"/>
      <c r="FM65"/>
      <c r="FN65"/>
      <c r="FO65"/>
      <c r="FP65"/>
      <c r="FQ65"/>
      <c r="FR65"/>
      <c r="FS65"/>
      <c r="FT65"/>
      <c r="FU65"/>
      <c r="FV65"/>
      <c r="FW65"/>
      <c r="FX65"/>
      <c r="FY65"/>
      <c r="FZ65"/>
      <c r="GA65"/>
      <c r="GB65"/>
      <c r="GC65"/>
      <c r="GD65"/>
      <c r="GE65"/>
      <c r="GF65"/>
      <c r="GG65"/>
      <c r="GH65"/>
      <c r="GI65"/>
      <c r="GJ65"/>
      <c r="GK65"/>
      <c r="GL65"/>
      <c r="GM65"/>
      <c r="GN65"/>
      <c r="GO65"/>
      <c r="GP65"/>
      <c r="GQ65"/>
      <c r="GR65"/>
      <c r="GS65"/>
      <c r="GT65"/>
      <c r="GU65"/>
      <c r="GV65"/>
      <c r="GW65"/>
      <c r="GX65"/>
      <c r="GY65"/>
      <c r="GZ65"/>
      <c r="HA65"/>
      <c r="HB65"/>
      <c r="HC65"/>
      <c r="HD65"/>
      <c r="HE65"/>
      <c r="HF65"/>
      <c r="HG65"/>
      <c r="HH65"/>
      <c r="HI65"/>
    </row>
    <row r="66" spans="1:217" ht="45" x14ac:dyDescent="0.25">
      <c r="A66" s="16" t="s">
        <v>430</v>
      </c>
      <c r="B66" s="16">
        <v>90832</v>
      </c>
      <c r="C66" s="18" t="s">
        <v>478</v>
      </c>
      <c r="D66" s="18" t="s">
        <v>40</v>
      </c>
      <c r="E66" s="18" t="s">
        <v>37</v>
      </c>
      <c r="F66" s="18" t="s">
        <v>41</v>
      </c>
      <c r="G66" s="77" t="s">
        <v>26</v>
      </c>
      <c r="H66" s="21">
        <v>231</v>
      </c>
      <c r="I66" s="18" t="s">
        <v>42</v>
      </c>
      <c r="J66" s="18"/>
    </row>
    <row r="67" spans="1:217" s="64" customFormat="1" ht="45" x14ac:dyDescent="0.25">
      <c r="A67" s="16" t="s">
        <v>430</v>
      </c>
      <c r="B67" s="16">
        <v>90832</v>
      </c>
      <c r="C67" s="18" t="s">
        <v>477</v>
      </c>
      <c r="D67" s="18" t="s">
        <v>40</v>
      </c>
      <c r="E67" s="18" t="s">
        <v>34</v>
      </c>
      <c r="F67" s="18" t="s">
        <v>41</v>
      </c>
      <c r="G67" s="77" t="s">
        <v>26</v>
      </c>
      <c r="H67" s="21">
        <v>231</v>
      </c>
      <c r="I67" s="18" t="s">
        <v>42</v>
      </c>
      <c r="J67" s="18"/>
      <c r="K67"/>
      <c r="L67"/>
      <c r="M67"/>
      <c r="N67"/>
      <c r="O67"/>
      <c r="P67"/>
      <c r="Q67"/>
      <c r="R67"/>
      <c r="S67"/>
      <c r="T67"/>
      <c r="U67"/>
      <c r="V67"/>
      <c r="W67"/>
      <c r="X67"/>
      <c r="Y67"/>
      <c r="Z67"/>
      <c r="AA67"/>
      <c r="AB67"/>
      <c r="AC67"/>
      <c r="AD67"/>
      <c r="AE67"/>
      <c r="AF67"/>
      <c r="AG67"/>
      <c r="AH67"/>
      <c r="AI67"/>
      <c r="AJ67"/>
      <c r="AK67"/>
      <c r="AL67"/>
      <c r="AM67"/>
      <c r="AN67"/>
      <c r="AO67"/>
      <c r="AP67"/>
      <c r="AQ67"/>
      <c r="AR67"/>
      <c r="AS67"/>
      <c r="AT67"/>
      <c r="AU67"/>
      <c r="AV67"/>
      <c r="AW67"/>
      <c r="AX67"/>
      <c r="AY67"/>
      <c r="AZ67"/>
      <c r="BA67"/>
      <c r="BB67"/>
      <c r="BC67"/>
      <c r="BD67"/>
      <c r="BE67"/>
      <c r="BF67"/>
      <c r="BG67"/>
      <c r="BH67"/>
      <c r="BI67"/>
      <c r="BJ67"/>
      <c r="BK67"/>
      <c r="BL67"/>
      <c r="BM67"/>
      <c r="BN67"/>
      <c r="BO67"/>
      <c r="BP67"/>
      <c r="BQ67"/>
      <c r="BR67"/>
      <c r="BS67"/>
      <c r="BT67"/>
      <c r="BU67"/>
      <c r="BV67"/>
      <c r="BW67"/>
      <c r="BX67"/>
      <c r="BY67"/>
      <c r="BZ67"/>
      <c r="CA67"/>
      <c r="CB67"/>
      <c r="CC67"/>
      <c r="CD67"/>
      <c r="CE67"/>
      <c r="CF67"/>
      <c r="CG67"/>
      <c r="CH67"/>
      <c r="CI67"/>
      <c r="CJ67"/>
      <c r="CK67"/>
      <c r="CL67"/>
      <c r="CM67"/>
      <c r="CN67"/>
      <c r="CO67"/>
      <c r="CP67"/>
      <c r="CQ67"/>
      <c r="CR67"/>
      <c r="CS67"/>
      <c r="CT67"/>
      <c r="CU67"/>
      <c r="CV67"/>
      <c r="CW67"/>
      <c r="CX67"/>
      <c r="CY67"/>
      <c r="CZ67"/>
      <c r="DA67"/>
      <c r="DB67"/>
      <c r="DC67"/>
      <c r="DD67"/>
      <c r="DE67"/>
      <c r="DF67"/>
      <c r="DG67"/>
      <c r="DH67"/>
      <c r="DI67"/>
      <c r="DJ67"/>
      <c r="DK67"/>
      <c r="DL67"/>
      <c r="DM67"/>
      <c r="DN67"/>
      <c r="DO67"/>
      <c r="DP67"/>
      <c r="DQ67"/>
      <c r="DR67"/>
      <c r="DS67"/>
      <c r="DT67"/>
      <c r="DU67"/>
      <c r="DV67"/>
      <c r="DW67"/>
      <c r="DX67"/>
      <c r="DY67"/>
      <c r="DZ67"/>
      <c r="EA67"/>
      <c r="EB67"/>
      <c r="EC67"/>
      <c r="ED67"/>
      <c r="EE67"/>
      <c r="EF67"/>
      <c r="EG67"/>
      <c r="EH67"/>
      <c r="EI67"/>
      <c r="EJ67"/>
      <c r="EK67"/>
      <c r="EL67"/>
      <c r="EM67"/>
      <c r="EN67"/>
      <c r="EO67"/>
      <c r="EP67"/>
      <c r="EQ67"/>
      <c r="ER67"/>
      <c r="ES67"/>
      <c r="ET67"/>
      <c r="EU67"/>
      <c r="EV67"/>
      <c r="EW67"/>
      <c r="EX67"/>
      <c r="EY67"/>
      <c r="EZ67"/>
      <c r="FA67"/>
      <c r="FB67"/>
      <c r="FC67"/>
      <c r="FD67"/>
      <c r="FE67"/>
      <c r="FF67"/>
      <c r="FG67"/>
      <c r="FH67"/>
      <c r="FI67"/>
      <c r="FJ67"/>
      <c r="FK67"/>
      <c r="FL67"/>
      <c r="FM67"/>
      <c r="FN67"/>
      <c r="FO67"/>
      <c r="FP67"/>
      <c r="FQ67"/>
      <c r="FR67"/>
      <c r="FS67"/>
      <c r="FT67"/>
      <c r="FU67"/>
      <c r="FV67"/>
      <c r="FW67"/>
      <c r="FX67"/>
      <c r="FY67"/>
      <c r="FZ67"/>
      <c r="GA67"/>
      <c r="GB67"/>
      <c r="GC67"/>
      <c r="GD67"/>
      <c r="GE67"/>
      <c r="GF67"/>
      <c r="GG67"/>
      <c r="GH67"/>
      <c r="GI67"/>
      <c r="GJ67"/>
      <c r="GK67"/>
      <c r="GL67"/>
      <c r="GM67"/>
      <c r="GN67"/>
      <c r="GO67"/>
      <c r="GP67"/>
      <c r="GQ67"/>
      <c r="GR67"/>
      <c r="GS67"/>
      <c r="GT67"/>
      <c r="GU67"/>
      <c r="GV67"/>
      <c r="GW67"/>
      <c r="GX67"/>
      <c r="GY67"/>
      <c r="GZ67"/>
      <c r="HA67"/>
      <c r="HB67"/>
      <c r="HC67"/>
      <c r="HD67"/>
      <c r="HE67"/>
      <c r="HF67"/>
      <c r="HG67"/>
      <c r="HH67"/>
      <c r="HI67"/>
    </row>
    <row r="68" spans="1:217" s="64" customFormat="1" ht="75" x14ac:dyDescent="0.25">
      <c r="A68" s="16" t="s">
        <v>430</v>
      </c>
      <c r="B68" s="16">
        <v>90833</v>
      </c>
      <c r="C68" s="18" t="s">
        <v>477</v>
      </c>
      <c r="D68" s="18" t="s">
        <v>45</v>
      </c>
      <c r="E68" s="18" t="s">
        <v>46</v>
      </c>
      <c r="F68" s="18" t="s">
        <v>47</v>
      </c>
      <c r="G68" s="77" t="s">
        <v>26</v>
      </c>
      <c r="H68" s="21">
        <v>227</v>
      </c>
      <c r="I68" s="18" t="s">
        <v>13</v>
      </c>
      <c r="J68" s="18"/>
      <c r="K68"/>
      <c r="L68"/>
      <c r="M68"/>
      <c r="N68"/>
      <c r="O68"/>
      <c r="P68"/>
      <c r="Q68"/>
      <c r="R68"/>
      <c r="S68"/>
      <c r="T68"/>
      <c r="U68"/>
      <c r="V68"/>
      <c r="W68"/>
      <c r="X68"/>
      <c r="Y68"/>
      <c r="Z68"/>
      <c r="AA68"/>
      <c r="AB68"/>
      <c r="AC68"/>
      <c r="AD68"/>
      <c r="AE68"/>
      <c r="AF68"/>
      <c r="AG68"/>
      <c r="AH68"/>
      <c r="AI68"/>
      <c r="AJ68"/>
      <c r="AK68"/>
      <c r="AL68"/>
      <c r="AM68"/>
      <c r="AN68"/>
      <c r="AO68"/>
      <c r="AP68"/>
      <c r="AQ68"/>
      <c r="AR68"/>
      <c r="AS68"/>
      <c r="AT68"/>
      <c r="AU68"/>
      <c r="AV68"/>
      <c r="AW68"/>
      <c r="AX68"/>
      <c r="AY68"/>
      <c r="AZ68"/>
      <c r="BA68"/>
      <c r="BB68"/>
      <c r="BC68"/>
      <c r="BD68"/>
      <c r="BE68"/>
      <c r="BF68"/>
      <c r="BG68"/>
      <c r="BH68"/>
      <c r="BI68"/>
      <c r="BJ68"/>
      <c r="BK68"/>
      <c r="BL68"/>
      <c r="BM68"/>
      <c r="BN68"/>
      <c r="BO68"/>
      <c r="BP68"/>
      <c r="BQ68"/>
      <c r="BR68"/>
      <c r="BS68"/>
      <c r="BT68"/>
      <c r="BU68"/>
      <c r="BV68"/>
      <c r="BW68"/>
      <c r="BX68"/>
      <c r="BY68"/>
      <c r="BZ68"/>
      <c r="CA68"/>
      <c r="CB68"/>
      <c r="CC68"/>
      <c r="CD68"/>
      <c r="CE68"/>
      <c r="CF68"/>
      <c r="CG68"/>
      <c r="CH68"/>
      <c r="CI68"/>
      <c r="CJ68"/>
      <c r="CK68"/>
      <c r="CL68"/>
      <c r="CM68"/>
      <c r="CN68"/>
      <c r="CO68"/>
      <c r="CP68"/>
      <c r="CQ68"/>
      <c r="CR68"/>
      <c r="CS68"/>
      <c r="CT68"/>
      <c r="CU68"/>
      <c r="CV68"/>
      <c r="CW68"/>
      <c r="CX68"/>
      <c r="CY68"/>
      <c r="CZ68"/>
      <c r="DA68"/>
      <c r="DB68"/>
      <c r="DC68"/>
      <c r="DD68"/>
      <c r="DE68"/>
      <c r="DF68"/>
      <c r="DG68"/>
      <c r="DH68"/>
      <c r="DI68"/>
      <c r="DJ68"/>
      <c r="DK68"/>
      <c r="DL68"/>
      <c r="DM68"/>
      <c r="DN68"/>
      <c r="DO68"/>
      <c r="DP68"/>
      <c r="DQ68"/>
      <c r="DR68"/>
      <c r="DS68"/>
      <c r="DT68"/>
      <c r="DU68"/>
      <c r="DV68"/>
      <c r="DW68"/>
      <c r="DX68"/>
      <c r="DY68"/>
      <c r="DZ68"/>
      <c r="EA68"/>
      <c r="EB68"/>
      <c r="EC68"/>
      <c r="ED68"/>
      <c r="EE68"/>
      <c r="EF68"/>
      <c r="EG68"/>
      <c r="EH68"/>
      <c r="EI68"/>
      <c r="EJ68"/>
      <c r="EK68"/>
      <c r="EL68"/>
      <c r="EM68"/>
      <c r="EN68"/>
      <c r="EO68"/>
      <c r="EP68"/>
      <c r="EQ68"/>
      <c r="ER68"/>
      <c r="ES68"/>
      <c r="ET68"/>
      <c r="EU68"/>
      <c r="EV68"/>
      <c r="EW68"/>
      <c r="EX68"/>
      <c r="EY68"/>
      <c r="EZ68"/>
      <c r="FA68"/>
      <c r="FB68"/>
      <c r="FC68"/>
      <c r="FD68"/>
      <c r="FE68"/>
      <c r="FF68"/>
      <c r="FG68"/>
      <c r="FH68"/>
      <c r="FI68"/>
      <c r="FJ68"/>
      <c r="FK68"/>
      <c r="FL68"/>
      <c r="FM68"/>
      <c r="FN68"/>
      <c r="FO68"/>
      <c r="FP68"/>
      <c r="FQ68"/>
      <c r="FR68"/>
      <c r="FS68"/>
      <c r="FT68"/>
      <c r="FU68"/>
      <c r="FV68"/>
      <c r="FW68"/>
      <c r="FX68"/>
      <c r="FY68"/>
      <c r="FZ68"/>
      <c r="GA68"/>
      <c r="GB68"/>
      <c r="GC68"/>
      <c r="GD68"/>
      <c r="GE68"/>
      <c r="GF68"/>
      <c r="GG68"/>
      <c r="GH68"/>
      <c r="GI68"/>
      <c r="GJ68"/>
      <c r="GK68"/>
      <c r="GL68"/>
      <c r="GM68"/>
      <c r="GN68"/>
      <c r="GO68"/>
      <c r="GP68"/>
      <c r="GQ68"/>
      <c r="GR68"/>
      <c r="GS68"/>
      <c r="GT68"/>
      <c r="GU68"/>
      <c r="GV68"/>
      <c r="GW68"/>
      <c r="GX68"/>
      <c r="GY68"/>
      <c r="GZ68"/>
      <c r="HA68"/>
      <c r="HB68"/>
      <c r="HC68"/>
      <c r="HD68"/>
      <c r="HE68"/>
      <c r="HF68"/>
      <c r="HG68"/>
      <c r="HH68"/>
      <c r="HI68"/>
    </row>
    <row r="69" spans="1:217" ht="45" x14ac:dyDescent="0.25">
      <c r="A69" s="16" t="s">
        <v>430</v>
      </c>
      <c r="B69" s="16">
        <v>90834</v>
      </c>
      <c r="C69" s="18" t="s">
        <v>477</v>
      </c>
      <c r="D69" s="18" t="s">
        <v>48</v>
      </c>
      <c r="E69" s="18" t="s">
        <v>29</v>
      </c>
      <c r="F69" s="18" t="s">
        <v>49</v>
      </c>
      <c r="G69" s="77" t="s">
        <v>26</v>
      </c>
      <c r="H69" s="21">
        <v>172</v>
      </c>
      <c r="I69" s="18" t="s">
        <v>13</v>
      </c>
      <c r="J69" s="18" t="s">
        <v>43</v>
      </c>
    </row>
    <row r="70" spans="1:217" s="64" customFormat="1" ht="45" x14ac:dyDescent="0.25">
      <c r="A70" s="16" t="s">
        <v>430</v>
      </c>
      <c r="B70" s="16">
        <v>90834</v>
      </c>
      <c r="C70" s="18" t="s">
        <v>478</v>
      </c>
      <c r="D70" s="18" t="s">
        <v>50</v>
      </c>
      <c r="E70" s="18" t="s">
        <v>37</v>
      </c>
      <c r="F70" s="18" t="s">
        <v>49</v>
      </c>
      <c r="G70" s="77" t="s">
        <v>26</v>
      </c>
      <c r="H70" s="21">
        <v>345</v>
      </c>
      <c r="I70" s="18" t="s">
        <v>13</v>
      </c>
      <c r="J70" s="18"/>
      <c r="K70"/>
      <c r="L70"/>
      <c r="M70"/>
      <c r="N70"/>
      <c r="O70"/>
      <c r="P70"/>
      <c r="Q70"/>
      <c r="R70"/>
      <c r="S70"/>
      <c r="T70"/>
      <c r="U70"/>
      <c r="V70"/>
      <c r="W70"/>
      <c r="X70"/>
      <c r="Y70"/>
      <c r="Z70"/>
      <c r="AA70"/>
      <c r="AB70"/>
      <c r="AC70"/>
      <c r="AD70"/>
      <c r="AE70"/>
      <c r="AF70"/>
      <c r="AG70"/>
      <c r="AH70"/>
      <c r="AI70"/>
      <c r="AJ70"/>
      <c r="AK70"/>
      <c r="AL70"/>
      <c r="AM70"/>
      <c r="AN70"/>
      <c r="AO70"/>
      <c r="AP70"/>
      <c r="AQ70"/>
      <c r="AR70"/>
      <c r="AS70"/>
      <c r="AT70"/>
      <c r="AU70"/>
      <c r="AV70"/>
      <c r="AW70"/>
      <c r="AX70"/>
      <c r="AY70"/>
      <c r="AZ70"/>
      <c r="BA70"/>
      <c r="BB70"/>
      <c r="BC70"/>
      <c r="BD70"/>
      <c r="BE70"/>
      <c r="BF70"/>
      <c r="BG70"/>
      <c r="BH70"/>
      <c r="BI70"/>
      <c r="BJ70"/>
      <c r="BK70"/>
      <c r="BL70"/>
      <c r="BM70"/>
      <c r="BN70"/>
      <c r="BO70"/>
      <c r="BP70"/>
      <c r="BQ70"/>
      <c r="BR70"/>
      <c r="BS70"/>
      <c r="BT70"/>
      <c r="BU70"/>
      <c r="BV70"/>
      <c r="BW70"/>
      <c r="BX70"/>
      <c r="BY70"/>
      <c r="BZ70"/>
      <c r="CA70"/>
      <c r="CB70"/>
      <c r="CC70"/>
      <c r="CD70"/>
      <c r="CE70"/>
      <c r="CF70"/>
      <c r="CG70"/>
      <c r="CH70"/>
      <c r="CI70"/>
      <c r="CJ70"/>
      <c r="CK70"/>
      <c r="CL70"/>
      <c r="CM70"/>
      <c r="CN70"/>
      <c r="CO70"/>
      <c r="CP70"/>
      <c r="CQ70"/>
      <c r="CR70"/>
      <c r="CS70"/>
      <c r="CT70"/>
      <c r="CU70"/>
      <c r="CV70"/>
      <c r="CW70"/>
      <c r="CX70"/>
      <c r="CY70"/>
      <c r="CZ70"/>
      <c r="DA70"/>
      <c r="DB70"/>
      <c r="DC70"/>
      <c r="DD70"/>
      <c r="DE70"/>
      <c r="DF70"/>
      <c r="DG70"/>
      <c r="DH70"/>
      <c r="DI70"/>
      <c r="DJ70"/>
      <c r="DK70"/>
      <c r="DL70"/>
      <c r="DM70"/>
      <c r="DN70"/>
      <c r="DO70"/>
      <c r="DP70"/>
      <c r="DQ70"/>
      <c r="DR70"/>
      <c r="DS70"/>
      <c r="DT70"/>
      <c r="DU70"/>
      <c r="DV70"/>
      <c r="DW70"/>
      <c r="DX70"/>
      <c r="DY70"/>
      <c r="DZ70"/>
      <c r="EA70"/>
      <c r="EB70"/>
      <c r="EC70"/>
      <c r="ED70"/>
      <c r="EE70"/>
      <c r="EF70"/>
      <c r="EG70"/>
      <c r="EH70"/>
      <c r="EI70"/>
      <c r="EJ70"/>
      <c r="EK70"/>
      <c r="EL70"/>
      <c r="EM70"/>
      <c r="EN70"/>
      <c r="EO70"/>
      <c r="EP70"/>
      <c r="EQ70"/>
      <c r="ER70"/>
      <c r="ES70"/>
      <c r="ET70"/>
      <c r="EU70"/>
      <c r="EV70"/>
      <c r="EW70"/>
      <c r="EX70"/>
      <c r="EY70"/>
      <c r="EZ70"/>
      <c r="FA70"/>
      <c r="FB70"/>
      <c r="FC70"/>
      <c r="FD70"/>
      <c r="FE70"/>
      <c r="FF70"/>
      <c r="FG70"/>
      <c r="FH70"/>
      <c r="FI70"/>
      <c r="FJ70"/>
      <c r="FK70"/>
      <c r="FL70"/>
      <c r="FM70"/>
      <c r="FN70"/>
      <c r="FO70"/>
      <c r="FP70"/>
      <c r="FQ70"/>
      <c r="FR70"/>
      <c r="FS70"/>
      <c r="FT70"/>
      <c r="FU70"/>
      <c r="FV70"/>
      <c r="FW70"/>
      <c r="FX70"/>
      <c r="FY70"/>
      <c r="FZ70"/>
      <c r="GA70"/>
      <c r="GB70"/>
      <c r="GC70"/>
      <c r="GD70"/>
      <c r="GE70"/>
      <c r="GF70"/>
      <c r="GG70"/>
      <c r="GH70"/>
      <c r="GI70"/>
      <c r="GJ70"/>
      <c r="GK70"/>
      <c r="GL70"/>
      <c r="GM70"/>
      <c r="GN70"/>
      <c r="GO70"/>
      <c r="GP70"/>
      <c r="GQ70"/>
      <c r="GR70"/>
      <c r="GS70"/>
      <c r="GT70"/>
      <c r="GU70"/>
      <c r="GV70"/>
      <c r="GW70"/>
      <c r="GX70"/>
      <c r="GY70"/>
      <c r="GZ70"/>
      <c r="HA70"/>
      <c r="HB70"/>
      <c r="HC70"/>
      <c r="HD70"/>
      <c r="HE70"/>
      <c r="HF70"/>
      <c r="HG70"/>
      <c r="HH70"/>
      <c r="HI70"/>
    </row>
    <row r="71" spans="1:217" s="64" customFormat="1" ht="45" x14ac:dyDescent="0.25">
      <c r="A71" s="16" t="s">
        <v>430</v>
      </c>
      <c r="B71" s="16">
        <v>90834</v>
      </c>
      <c r="C71" s="18" t="s">
        <v>477</v>
      </c>
      <c r="D71" s="18" t="s">
        <v>50</v>
      </c>
      <c r="E71" s="18" t="s">
        <v>34</v>
      </c>
      <c r="F71" s="18" t="s">
        <v>49</v>
      </c>
      <c r="G71" s="77" t="s">
        <v>26</v>
      </c>
      <c r="H71" s="21">
        <v>345</v>
      </c>
      <c r="I71" s="18" t="s">
        <v>13</v>
      </c>
      <c r="J71" s="18"/>
      <c r="K71"/>
      <c r="L71"/>
      <c r="M71"/>
      <c r="N71"/>
      <c r="O71"/>
      <c r="P71"/>
      <c r="Q71"/>
      <c r="R71"/>
      <c r="S71"/>
      <c r="T71"/>
      <c r="U71"/>
      <c r="V71"/>
      <c r="W71"/>
      <c r="X71"/>
      <c r="Y71"/>
      <c r="Z71"/>
      <c r="AA71"/>
      <c r="AB71"/>
      <c r="AC71"/>
      <c r="AD71"/>
      <c r="AE71"/>
      <c r="AF71"/>
      <c r="AG71"/>
      <c r="AH71"/>
      <c r="AI71"/>
      <c r="AJ71"/>
      <c r="AK71"/>
      <c r="AL71"/>
      <c r="AM71"/>
      <c r="AN71"/>
      <c r="AO71"/>
      <c r="AP71"/>
      <c r="AQ71"/>
      <c r="AR71"/>
      <c r="AS71"/>
      <c r="AT71"/>
      <c r="AU71"/>
      <c r="AV71"/>
      <c r="AW71"/>
      <c r="AX71"/>
      <c r="AY71"/>
      <c r="AZ71"/>
      <c r="BA71"/>
      <c r="BB71"/>
      <c r="BC71"/>
      <c r="BD71"/>
      <c r="BE71"/>
      <c r="BF71"/>
      <c r="BG71"/>
      <c r="BH71"/>
      <c r="BI71"/>
      <c r="BJ71"/>
      <c r="BK71"/>
      <c r="BL71"/>
      <c r="BM71"/>
      <c r="BN71"/>
      <c r="BO71"/>
      <c r="BP71"/>
      <c r="BQ71"/>
      <c r="BR71"/>
      <c r="BS71"/>
      <c r="BT71"/>
      <c r="BU71"/>
      <c r="BV71"/>
      <c r="BW71"/>
      <c r="BX71"/>
      <c r="BY71"/>
      <c r="BZ71"/>
      <c r="CA71"/>
      <c r="CB71"/>
      <c r="CC71"/>
      <c r="CD71"/>
      <c r="CE71"/>
      <c r="CF71"/>
      <c r="CG71"/>
      <c r="CH71"/>
      <c r="CI71"/>
      <c r="CJ71"/>
      <c r="CK71"/>
      <c r="CL71"/>
      <c r="CM71"/>
      <c r="CN71"/>
      <c r="CO71"/>
      <c r="CP71"/>
      <c r="CQ71"/>
      <c r="CR71"/>
      <c r="CS71"/>
      <c r="CT71"/>
      <c r="CU71"/>
      <c r="CV71"/>
      <c r="CW71"/>
      <c r="CX71"/>
      <c r="CY71"/>
      <c r="CZ71"/>
      <c r="DA71"/>
      <c r="DB71"/>
      <c r="DC71"/>
      <c r="DD71"/>
      <c r="DE71"/>
      <c r="DF71"/>
      <c r="DG71"/>
      <c r="DH71"/>
      <c r="DI71"/>
      <c r="DJ71"/>
      <c r="DK71"/>
      <c r="DL71"/>
      <c r="DM71"/>
      <c r="DN71"/>
      <c r="DO71"/>
      <c r="DP71"/>
      <c r="DQ71"/>
      <c r="DR71"/>
      <c r="DS71"/>
      <c r="DT71"/>
      <c r="DU71"/>
      <c r="DV71"/>
      <c r="DW71"/>
      <c r="DX71"/>
      <c r="DY71"/>
      <c r="DZ71"/>
      <c r="EA71"/>
      <c r="EB71"/>
      <c r="EC71"/>
      <c r="ED71"/>
      <c r="EE71"/>
      <c r="EF71"/>
      <c r="EG71"/>
      <c r="EH71"/>
      <c r="EI71"/>
      <c r="EJ71"/>
      <c r="EK71"/>
      <c r="EL71"/>
      <c r="EM71"/>
      <c r="EN71"/>
      <c r="EO71"/>
      <c r="EP71"/>
      <c r="EQ71"/>
      <c r="ER71"/>
      <c r="ES71"/>
      <c r="ET71"/>
      <c r="EU71"/>
      <c r="EV71"/>
      <c r="EW71"/>
      <c r="EX71"/>
      <c r="EY71"/>
      <c r="EZ71"/>
      <c r="FA71"/>
      <c r="FB71"/>
      <c r="FC71"/>
      <c r="FD71"/>
      <c r="FE71"/>
      <c r="FF71"/>
      <c r="FG71"/>
      <c r="FH71"/>
      <c r="FI71"/>
      <c r="FJ71"/>
      <c r="FK71"/>
      <c r="FL71"/>
      <c r="FM71"/>
      <c r="FN71"/>
      <c r="FO71"/>
      <c r="FP71"/>
      <c r="FQ71"/>
      <c r="FR71"/>
      <c r="FS71"/>
      <c r="FT71"/>
      <c r="FU71"/>
      <c r="FV71"/>
      <c r="FW71"/>
      <c r="FX71"/>
      <c r="FY71"/>
      <c r="FZ71"/>
      <c r="GA71"/>
      <c r="GB71"/>
      <c r="GC71"/>
      <c r="GD71"/>
      <c r="GE71"/>
      <c r="GF71"/>
      <c r="GG71"/>
      <c r="GH71"/>
      <c r="GI71"/>
      <c r="GJ71"/>
      <c r="GK71"/>
      <c r="GL71"/>
      <c r="GM71"/>
      <c r="GN71"/>
      <c r="GO71"/>
      <c r="GP71"/>
      <c r="GQ71"/>
      <c r="GR71"/>
      <c r="GS71"/>
      <c r="GT71"/>
      <c r="GU71"/>
      <c r="GV71"/>
      <c r="GW71"/>
      <c r="GX71"/>
      <c r="GY71"/>
      <c r="GZ71"/>
      <c r="HA71"/>
      <c r="HB71"/>
      <c r="HC71"/>
      <c r="HD71"/>
      <c r="HE71"/>
      <c r="HF71"/>
      <c r="HG71"/>
      <c r="HH71"/>
      <c r="HI71"/>
    </row>
    <row r="72" spans="1:217" ht="75" x14ac:dyDescent="0.25">
      <c r="A72" s="16" t="s">
        <v>430</v>
      </c>
      <c r="B72" s="16">
        <v>90836</v>
      </c>
      <c r="C72" s="18" t="s">
        <v>477</v>
      </c>
      <c r="D72" s="18" t="s">
        <v>51</v>
      </c>
      <c r="E72" s="18" t="s">
        <v>46</v>
      </c>
      <c r="F72" s="18" t="s">
        <v>52</v>
      </c>
      <c r="G72" s="77" t="s">
        <v>26</v>
      </c>
      <c r="H72" s="21">
        <v>339</v>
      </c>
      <c r="I72" s="18" t="s">
        <v>13</v>
      </c>
      <c r="J72" s="18"/>
    </row>
    <row r="73" spans="1:217" s="64" customFormat="1" ht="45" x14ac:dyDescent="0.25">
      <c r="A73" s="16" t="s">
        <v>430</v>
      </c>
      <c r="B73" s="16">
        <v>90837</v>
      </c>
      <c r="C73" s="18" t="s">
        <v>477</v>
      </c>
      <c r="D73" s="18" t="s">
        <v>53</v>
      </c>
      <c r="E73" s="18" t="s">
        <v>29</v>
      </c>
      <c r="F73" s="18" t="s">
        <v>54</v>
      </c>
      <c r="G73" s="77" t="s">
        <v>26</v>
      </c>
      <c r="H73" s="21">
        <v>234</v>
      </c>
      <c r="I73" s="18" t="s">
        <v>13</v>
      </c>
      <c r="J73" s="18"/>
      <c r="K73"/>
      <c r="L73"/>
      <c r="M73"/>
      <c r="N73"/>
      <c r="O73"/>
      <c r="P73"/>
      <c r="Q73"/>
      <c r="R73"/>
      <c r="S73"/>
      <c r="T73"/>
      <c r="U73"/>
      <c r="V73"/>
      <c r="W73"/>
      <c r="X73"/>
      <c r="Y73"/>
      <c r="Z73"/>
      <c r="AA73"/>
      <c r="AB73"/>
      <c r="AC73"/>
      <c r="AD73"/>
      <c r="AE73"/>
      <c r="AF73"/>
      <c r="AG73"/>
      <c r="AH73"/>
      <c r="AI73"/>
      <c r="AJ73"/>
      <c r="AK73"/>
      <c r="AL73"/>
      <c r="AM73"/>
      <c r="AN73"/>
      <c r="AO73"/>
      <c r="AP73"/>
      <c r="AQ73"/>
      <c r="AR73"/>
      <c r="AS73"/>
      <c r="AT73"/>
      <c r="AU73"/>
      <c r="AV73"/>
      <c r="AW73"/>
      <c r="AX73"/>
      <c r="AY73"/>
      <c r="AZ73"/>
      <c r="BA73"/>
      <c r="BB73"/>
      <c r="BC73"/>
      <c r="BD73"/>
      <c r="BE73"/>
      <c r="BF73"/>
      <c r="BG73"/>
      <c r="BH73"/>
      <c r="BI73"/>
      <c r="BJ73"/>
      <c r="BK73"/>
      <c r="BL73"/>
      <c r="BM73"/>
      <c r="BN73"/>
      <c r="BO73"/>
      <c r="BP73"/>
      <c r="BQ73"/>
      <c r="BR73"/>
      <c r="BS73"/>
      <c r="BT73"/>
      <c r="BU73"/>
      <c r="BV73"/>
      <c r="BW73"/>
      <c r="BX73"/>
      <c r="BY73"/>
      <c r="BZ73"/>
      <c r="CA73"/>
      <c r="CB73"/>
      <c r="CC73"/>
      <c r="CD73"/>
      <c r="CE73"/>
      <c r="CF73"/>
      <c r="CG73"/>
      <c r="CH73"/>
      <c r="CI73"/>
      <c r="CJ73"/>
      <c r="CK73"/>
      <c r="CL73"/>
      <c r="CM73"/>
      <c r="CN73"/>
      <c r="CO73"/>
      <c r="CP73"/>
      <c r="CQ73"/>
      <c r="CR73"/>
      <c r="CS73"/>
      <c r="CT73"/>
      <c r="CU73"/>
      <c r="CV73"/>
      <c r="CW73"/>
      <c r="CX73"/>
      <c r="CY73"/>
      <c r="CZ73"/>
      <c r="DA73"/>
      <c r="DB73"/>
      <c r="DC73"/>
      <c r="DD73"/>
      <c r="DE73"/>
      <c r="DF73"/>
      <c r="DG73"/>
      <c r="DH73"/>
      <c r="DI73"/>
      <c r="DJ73"/>
      <c r="DK73"/>
      <c r="DL73"/>
      <c r="DM73"/>
      <c r="DN73"/>
      <c r="DO73"/>
      <c r="DP73"/>
      <c r="DQ73"/>
      <c r="DR73"/>
      <c r="DS73"/>
      <c r="DT73"/>
      <c r="DU73"/>
      <c r="DV73"/>
      <c r="DW73"/>
      <c r="DX73"/>
      <c r="DY73"/>
      <c r="DZ73"/>
      <c r="EA73"/>
      <c r="EB73"/>
      <c r="EC73"/>
      <c r="ED73"/>
      <c r="EE73"/>
      <c r="EF73"/>
      <c r="EG73"/>
      <c r="EH73"/>
      <c r="EI73"/>
      <c r="EJ73"/>
      <c r="EK73"/>
      <c r="EL73"/>
      <c r="EM73"/>
      <c r="EN73"/>
      <c r="EO73"/>
      <c r="EP73"/>
      <c r="EQ73"/>
      <c r="ER73"/>
      <c r="ES73"/>
      <c r="ET73"/>
      <c r="EU73"/>
      <c r="EV73"/>
      <c r="EW73"/>
      <c r="EX73"/>
      <c r="EY73"/>
      <c r="EZ73"/>
      <c r="FA73"/>
      <c r="FB73"/>
      <c r="FC73"/>
      <c r="FD73"/>
      <c r="FE73"/>
      <c r="FF73"/>
      <c r="FG73"/>
      <c r="FH73"/>
      <c r="FI73"/>
      <c r="FJ73"/>
      <c r="FK73"/>
      <c r="FL73"/>
      <c r="FM73"/>
      <c r="FN73"/>
      <c r="FO73"/>
      <c r="FP73"/>
      <c r="FQ73"/>
      <c r="FR73"/>
      <c r="FS73"/>
      <c r="FT73"/>
      <c r="FU73"/>
      <c r="FV73"/>
      <c r="FW73"/>
      <c r="FX73"/>
      <c r="FY73"/>
      <c r="FZ73"/>
      <c r="GA73"/>
      <c r="GB73"/>
      <c r="GC73"/>
      <c r="GD73"/>
      <c r="GE73"/>
      <c r="GF73"/>
      <c r="GG73"/>
      <c r="GH73"/>
      <c r="GI73"/>
      <c r="GJ73"/>
      <c r="GK73"/>
      <c r="GL73"/>
      <c r="GM73"/>
      <c r="GN73"/>
      <c r="GO73"/>
      <c r="GP73"/>
      <c r="GQ73"/>
      <c r="GR73"/>
      <c r="GS73"/>
      <c r="GT73"/>
      <c r="GU73"/>
      <c r="GV73"/>
      <c r="GW73"/>
      <c r="GX73"/>
      <c r="GY73"/>
      <c r="GZ73"/>
      <c r="HA73"/>
      <c r="HB73"/>
      <c r="HC73"/>
      <c r="HD73"/>
      <c r="HE73"/>
      <c r="HF73"/>
      <c r="HG73"/>
      <c r="HH73"/>
      <c r="HI73"/>
    </row>
    <row r="74" spans="1:217" s="64" customFormat="1" ht="45" x14ac:dyDescent="0.25">
      <c r="A74" s="16" t="s">
        <v>430</v>
      </c>
      <c r="B74" s="16">
        <v>90837</v>
      </c>
      <c r="C74" s="18" t="s">
        <v>478</v>
      </c>
      <c r="D74" s="18" t="s">
        <v>55</v>
      </c>
      <c r="E74" s="18" t="s">
        <v>37</v>
      </c>
      <c r="F74" s="18" t="s">
        <v>54</v>
      </c>
      <c r="G74" s="77" t="s">
        <v>26</v>
      </c>
      <c r="H74" s="21">
        <v>454</v>
      </c>
      <c r="I74" s="18" t="s">
        <v>13</v>
      </c>
      <c r="J74" s="18"/>
      <c r="K74"/>
      <c r="L74"/>
      <c r="M74"/>
      <c r="N74"/>
      <c r="O74"/>
      <c r="P74"/>
      <c r="Q74"/>
      <c r="R74"/>
      <c r="S74"/>
      <c r="T74"/>
      <c r="U74"/>
      <c r="V74"/>
      <c r="W74"/>
      <c r="X74"/>
      <c r="Y74"/>
      <c r="Z74"/>
      <c r="AA74"/>
      <c r="AB74"/>
      <c r="AC74"/>
      <c r="AD74"/>
      <c r="AE74"/>
      <c r="AF74"/>
      <c r="AG74"/>
      <c r="AH74"/>
      <c r="AI74"/>
      <c r="AJ74"/>
      <c r="AK74"/>
      <c r="AL74"/>
      <c r="AM74"/>
      <c r="AN74"/>
      <c r="AO74"/>
      <c r="AP74"/>
      <c r="AQ74"/>
      <c r="AR74"/>
      <c r="AS74"/>
      <c r="AT74"/>
      <c r="AU74"/>
      <c r="AV74"/>
      <c r="AW74"/>
      <c r="AX74"/>
      <c r="AY74"/>
      <c r="AZ74"/>
      <c r="BA74"/>
      <c r="BB74"/>
      <c r="BC74"/>
      <c r="BD74"/>
      <c r="BE74"/>
      <c r="BF74"/>
      <c r="BG74"/>
      <c r="BH74"/>
      <c r="BI74"/>
      <c r="BJ74"/>
      <c r="BK74"/>
      <c r="BL74"/>
      <c r="BM74"/>
      <c r="BN74"/>
      <c r="BO74"/>
      <c r="BP74"/>
      <c r="BQ74"/>
      <c r="BR74"/>
      <c r="BS74"/>
      <c r="BT74"/>
      <c r="BU74"/>
      <c r="BV74"/>
      <c r="BW74"/>
      <c r="BX74"/>
      <c r="BY74"/>
      <c r="BZ74"/>
      <c r="CA74"/>
      <c r="CB74"/>
      <c r="CC74"/>
      <c r="CD74"/>
      <c r="CE74"/>
      <c r="CF74"/>
      <c r="CG74"/>
      <c r="CH74"/>
      <c r="CI74"/>
      <c r="CJ74"/>
      <c r="CK74"/>
      <c r="CL74"/>
      <c r="CM74"/>
      <c r="CN74"/>
      <c r="CO74"/>
      <c r="CP74"/>
      <c r="CQ74"/>
      <c r="CR74"/>
      <c r="CS74"/>
      <c r="CT74"/>
      <c r="CU74"/>
      <c r="CV74"/>
      <c r="CW74"/>
      <c r="CX74"/>
      <c r="CY74"/>
      <c r="CZ74"/>
      <c r="DA74"/>
      <c r="DB74"/>
      <c r="DC74"/>
      <c r="DD74"/>
      <c r="DE74"/>
      <c r="DF74"/>
      <c r="DG74"/>
      <c r="DH74"/>
      <c r="DI74"/>
      <c r="DJ74"/>
      <c r="DK74"/>
      <c r="DL74"/>
      <c r="DM74"/>
      <c r="DN74"/>
      <c r="DO74"/>
      <c r="DP74"/>
      <c r="DQ74"/>
      <c r="DR74"/>
      <c r="DS74"/>
      <c r="DT74"/>
      <c r="DU74"/>
      <c r="DV74"/>
      <c r="DW74"/>
      <c r="DX74"/>
      <c r="DY74"/>
      <c r="DZ74"/>
      <c r="EA74"/>
      <c r="EB74"/>
      <c r="EC74"/>
      <c r="ED74"/>
      <c r="EE74"/>
      <c r="EF74"/>
      <c r="EG74"/>
      <c r="EH74"/>
      <c r="EI74"/>
      <c r="EJ74"/>
      <c r="EK74"/>
      <c r="EL74"/>
      <c r="EM74"/>
      <c r="EN74"/>
      <c r="EO74"/>
      <c r="EP74"/>
      <c r="EQ74"/>
      <c r="ER74"/>
      <c r="ES74"/>
      <c r="ET74"/>
      <c r="EU74"/>
      <c r="EV74"/>
      <c r="EW74"/>
      <c r="EX74"/>
      <c r="EY74"/>
      <c r="EZ74"/>
      <c r="FA74"/>
      <c r="FB74"/>
      <c r="FC74"/>
      <c r="FD74"/>
      <c r="FE74"/>
      <c r="FF74"/>
      <c r="FG74"/>
      <c r="FH74"/>
      <c r="FI74"/>
      <c r="FJ74"/>
      <c r="FK74"/>
      <c r="FL74"/>
      <c r="FM74"/>
      <c r="FN74"/>
      <c r="FO74"/>
      <c r="FP74"/>
      <c r="FQ74"/>
      <c r="FR74"/>
      <c r="FS74"/>
      <c r="FT74"/>
      <c r="FU74"/>
      <c r="FV74"/>
      <c r="FW74"/>
      <c r="FX74"/>
      <c r="FY74"/>
      <c r="FZ74"/>
      <c r="GA74"/>
      <c r="GB74"/>
      <c r="GC74"/>
      <c r="GD74"/>
      <c r="GE74"/>
      <c r="GF74"/>
      <c r="GG74"/>
      <c r="GH74"/>
      <c r="GI74"/>
      <c r="GJ74"/>
      <c r="GK74"/>
      <c r="GL74"/>
      <c r="GM74"/>
      <c r="GN74"/>
      <c r="GO74"/>
      <c r="GP74"/>
      <c r="GQ74"/>
      <c r="GR74"/>
      <c r="GS74"/>
      <c r="GT74"/>
      <c r="GU74"/>
      <c r="GV74"/>
      <c r="GW74"/>
      <c r="GX74"/>
      <c r="GY74"/>
      <c r="GZ74"/>
      <c r="HA74"/>
      <c r="HB74"/>
      <c r="HC74"/>
      <c r="HD74"/>
      <c r="HE74"/>
      <c r="HF74"/>
      <c r="HG74"/>
      <c r="HH74"/>
      <c r="HI74"/>
    </row>
    <row r="75" spans="1:217" ht="45" x14ac:dyDescent="0.25">
      <c r="A75" s="16" t="s">
        <v>430</v>
      </c>
      <c r="B75" s="16">
        <v>90837</v>
      </c>
      <c r="C75" s="18" t="s">
        <v>477</v>
      </c>
      <c r="D75" s="18" t="s">
        <v>55</v>
      </c>
      <c r="E75" s="18" t="s">
        <v>34</v>
      </c>
      <c r="F75" s="18" t="s">
        <v>54</v>
      </c>
      <c r="G75" s="77" t="s">
        <v>26</v>
      </c>
      <c r="H75" s="21">
        <v>454</v>
      </c>
      <c r="I75" s="18" t="s">
        <v>13</v>
      </c>
      <c r="J75" s="18"/>
    </row>
    <row r="76" spans="1:217" s="64" customFormat="1" ht="75" x14ac:dyDescent="0.25">
      <c r="A76" s="16" t="s">
        <v>430</v>
      </c>
      <c r="B76" s="16">
        <v>90838</v>
      </c>
      <c r="C76" s="18" t="s">
        <v>477</v>
      </c>
      <c r="D76" s="18" t="s">
        <v>56</v>
      </c>
      <c r="E76" s="18" t="s">
        <v>46</v>
      </c>
      <c r="F76" s="18" t="s">
        <v>54</v>
      </c>
      <c r="G76" s="77" t="s">
        <v>26</v>
      </c>
      <c r="H76" s="17">
        <v>453</v>
      </c>
      <c r="I76" s="18" t="s">
        <v>13</v>
      </c>
      <c r="J76" s="18"/>
      <c r="K76"/>
      <c r="L76"/>
      <c r="M76"/>
      <c r="N76"/>
      <c r="O76"/>
      <c r="P76"/>
      <c r="Q76"/>
      <c r="R76"/>
      <c r="S76"/>
      <c r="T76"/>
      <c r="U76"/>
      <c r="V76"/>
      <c r="W76"/>
      <c r="X76"/>
      <c r="Y76"/>
      <c r="Z76"/>
      <c r="AA76"/>
      <c r="AB76"/>
      <c r="AC76"/>
      <c r="AD76"/>
      <c r="AE76"/>
      <c r="AF76"/>
      <c r="AG76"/>
      <c r="AH76"/>
      <c r="AI76"/>
      <c r="AJ76"/>
      <c r="AK76"/>
      <c r="AL76"/>
      <c r="AM76"/>
      <c r="AN76"/>
      <c r="AO76"/>
      <c r="AP76"/>
      <c r="AQ76"/>
      <c r="AR76"/>
      <c r="AS76"/>
      <c r="AT76"/>
      <c r="AU76"/>
      <c r="AV76"/>
      <c r="AW76"/>
      <c r="AX76"/>
      <c r="AY76"/>
      <c r="AZ76"/>
      <c r="BA76"/>
      <c r="BB76"/>
      <c r="BC76"/>
      <c r="BD76"/>
      <c r="BE76"/>
      <c r="BF76"/>
      <c r="BG76"/>
      <c r="BH76"/>
      <c r="BI76"/>
      <c r="BJ76"/>
      <c r="BK76"/>
      <c r="BL76"/>
      <c r="BM76"/>
      <c r="BN76"/>
      <c r="BO76"/>
      <c r="BP76"/>
      <c r="BQ76"/>
      <c r="BR76"/>
      <c r="BS76"/>
      <c r="BT76"/>
      <c r="BU76"/>
      <c r="BV76"/>
      <c r="BW76"/>
      <c r="BX76"/>
      <c r="BY76"/>
      <c r="BZ76"/>
      <c r="CA76"/>
      <c r="CB76"/>
      <c r="CC76"/>
      <c r="CD76"/>
      <c r="CE76"/>
      <c r="CF76"/>
      <c r="CG76"/>
      <c r="CH76"/>
      <c r="CI76"/>
      <c r="CJ76"/>
      <c r="CK76"/>
      <c r="CL76"/>
      <c r="CM76"/>
      <c r="CN76"/>
      <c r="CO76"/>
      <c r="CP76"/>
      <c r="CQ76"/>
      <c r="CR76"/>
      <c r="CS76"/>
      <c r="CT76"/>
      <c r="CU76"/>
      <c r="CV76"/>
      <c r="CW76"/>
      <c r="CX76"/>
      <c r="CY76"/>
      <c r="CZ76"/>
      <c r="DA76"/>
      <c r="DB76"/>
      <c r="DC76"/>
      <c r="DD76"/>
      <c r="DE76"/>
      <c r="DF76"/>
      <c r="DG76"/>
      <c r="DH76"/>
      <c r="DI76"/>
      <c r="DJ76"/>
      <c r="DK76"/>
      <c r="DL76"/>
      <c r="DM76"/>
      <c r="DN76"/>
      <c r="DO76"/>
      <c r="DP76"/>
      <c r="DQ76"/>
      <c r="DR76"/>
      <c r="DS76"/>
      <c r="DT76"/>
      <c r="DU76"/>
      <c r="DV76"/>
      <c r="DW76"/>
      <c r="DX76"/>
      <c r="DY76"/>
      <c r="DZ76"/>
      <c r="EA76"/>
      <c r="EB76"/>
      <c r="EC76"/>
      <c r="ED76"/>
      <c r="EE76"/>
      <c r="EF76"/>
      <c r="EG76"/>
      <c r="EH76"/>
      <c r="EI76"/>
      <c r="EJ76"/>
      <c r="EK76"/>
      <c r="EL76"/>
      <c r="EM76"/>
      <c r="EN76"/>
      <c r="EO76"/>
      <c r="EP76"/>
      <c r="EQ76"/>
      <c r="ER76"/>
      <c r="ES76"/>
      <c r="ET76"/>
      <c r="EU76"/>
      <c r="EV76"/>
      <c r="EW76"/>
      <c r="EX76"/>
      <c r="EY76"/>
      <c r="EZ76"/>
      <c r="FA76"/>
      <c r="FB76"/>
      <c r="FC76"/>
      <c r="FD76"/>
      <c r="FE76"/>
      <c r="FF76"/>
      <c r="FG76"/>
      <c r="FH76"/>
      <c r="FI76"/>
      <c r="FJ76"/>
      <c r="FK76"/>
      <c r="FL76"/>
      <c r="FM76"/>
      <c r="FN76"/>
      <c r="FO76"/>
      <c r="FP76"/>
      <c r="FQ76"/>
      <c r="FR76"/>
      <c r="FS76"/>
      <c r="FT76"/>
      <c r="FU76"/>
      <c r="FV76"/>
      <c r="FW76"/>
      <c r="FX76"/>
      <c r="FY76"/>
      <c r="FZ76"/>
      <c r="GA76"/>
      <c r="GB76"/>
      <c r="GC76"/>
      <c r="GD76"/>
      <c r="GE76"/>
      <c r="GF76"/>
      <c r="GG76"/>
      <c r="GH76"/>
      <c r="GI76"/>
      <c r="GJ76"/>
      <c r="GK76"/>
      <c r="GL76"/>
      <c r="GM76"/>
      <c r="GN76"/>
      <c r="GO76"/>
      <c r="GP76"/>
      <c r="GQ76"/>
      <c r="GR76"/>
      <c r="GS76"/>
      <c r="GT76"/>
      <c r="GU76"/>
      <c r="GV76"/>
      <c r="GW76"/>
      <c r="GX76"/>
      <c r="GY76"/>
      <c r="GZ76"/>
      <c r="HA76"/>
      <c r="HB76"/>
      <c r="HC76"/>
      <c r="HD76"/>
      <c r="HE76"/>
      <c r="HF76"/>
      <c r="HG76"/>
      <c r="HH76"/>
      <c r="HI76"/>
    </row>
    <row r="77" spans="1:217" s="64" customFormat="1" ht="120" x14ac:dyDescent="0.25">
      <c r="A77" s="16" t="s">
        <v>430</v>
      </c>
      <c r="B77" s="16">
        <v>90839</v>
      </c>
      <c r="C77" s="18" t="s">
        <v>477</v>
      </c>
      <c r="D77" s="18" t="s">
        <v>57</v>
      </c>
      <c r="E77" s="18" t="s">
        <v>58</v>
      </c>
      <c r="F77" s="18" t="s">
        <v>59</v>
      </c>
      <c r="G77" s="77" t="s">
        <v>26</v>
      </c>
      <c r="H77" s="17">
        <v>247</v>
      </c>
      <c r="I77" s="18" t="s">
        <v>13</v>
      </c>
      <c r="J77" s="18"/>
      <c r="K77"/>
      <c r="L77"/>
      <c r="M77"/>
      <c r="N77"/>
      <c r="O77"/>
      <c r="P77"/>
      <c r="Q77"/>
      <c r="R77"/>
      <c r="S77"/>
      <c r="T77"/>
      <c r="U77"/>
      <c r="V77"/>
      <c r="W77"/>
      <c r="X77"/>
      <c r="Y77"/>
      <c r="Z77"/>
      <c r="AA77"/>
      <c r="AB77"/>
      <c r="AC77"/>
      <c r="AD77"/>
      <c r="AE77"/>
      <c r="AF77"/>
      <c r="AG77"/>
      <c r="AH77"/>
      <c r="AI77"/>
      <c r="AJ77"/>
      <c r="AK77"/>
      <c r="AL77"/>
      <c r="AM77"/>
      <c r="AN77"/>
      <c r="AO77"/>
      <c r="AP77"/>
      <c r="AQ77"/>
      <c r="AR77"/>
      <c r="AS77"/>
      <c r="AT77"/>
      <c r="AU77"/>
      <c r="AV77"/>
      <c r="AW77"/>
      <c r="AX77"/>
      <c r="AY77"/>
      <c r="AZ77"/>
      <c r="BA77"/>
      <c r="BB77"/>
      <c r="BC77"/>
      <c r="BD77"/>
      <c r="BE77"/>
      <c r="BF77"/>
      <c r="BG77"/>
      <c r="BH77"/>
      <c r="BI77"/>
      <c r="BJ77"/>
      <c r="BK77"/>
      <c r="BL77"/>
      <c r="BM77"/>
      <c r="BN77"/>
      <c r="BO77"/>
      <c r="BP77"/>
      <c r="BQ77"/>
      <c r="BR77"/>
      <c r="BS77"/>
      <c r="BT77"/>
      <c r="BU77"/>
      <c r="BV77"/>
      <c r="BW77"/>
      <c r="BX77"/>
      <c r="BY77"/>
      <c r="BZ77"/>
      <c r="CA77"/>
      <c r="CB77"/>
      <c r="CC77"/>
      <c r="CD77"/>
      <c r="CE77"/>
      <c r="CF77"/>
      <c r="CG77"/>
      <c r="CH77"/>
      <c r="CI77"/>
      <c r="CJ77"/>
      <c r="CK77"/>
      <c r="CL77"/>
      <c r="CM77"/>
      <c r="CN77"/>
      <c r="CO77"/>
      <c r="CP77"/>
      <c r="CQ77"/>
      <c r="CR77"/>
      <c r="CS77"/>
      <c r="CT77"/>
      <c r="CU77"/>
      <c r="CV77"/>
      <c r="CW77"/>
      <c r="CX77"/>
      <c r="CY77"/>
      <c r="CZ77"/>
      <c r="DA77"/>
      <c r="DB77"/>
      <c r="DC77"/>
      <c r="DD77"/>
      <c r="DE77"/>
      <c r="DF77"/>
      <c r="DG77"/>
      <c r="DH77"/>
      <c r="DI77"/>
      <c r="DJ77"/>
      <c r="DK77"/>
      <c r="DL77"/>
      <c r="DM77"/>
      <c r="DN77"/>
      <c r="DO77"/>
      <c r="DP77"/>
      <c r="DQ77"/>
      <c r="DR77"/>
      <c r="DS77"/>
      <c r="DT77"/>
      <c r="DU77"/>
      <c r="DV77"/>
      <c r="DW77"/>
      <c r="DX77"/>
      <c r="DY77"/>
      <c r="DZ77"/>
      <c r="EA77"/>
      <c r="EB77"/>
      <c r="EC77"/>
      <c r="ED77"/>
      <c r="EE77"/>
      <c r="EF77"/>
      <c r="EG77"/>
      <c r="EH77"/>
      <c r="EI77"/>
      <c r="EJ77"/>
      <c r="EK77"/>
      <c r="EL77"/>
      <c r="EM77"/>
      <c r="EN77"/>
      <c r="EO77"/>
      <c r="EP77"/>
      <c r="EQ77"/>
      <c r="ER77"/>
      <c r="ES77"/>
      <c r="ET77"/>
      <c r="EU77"/>
      <c r="EV77"/>
      <c r="EW77"/>
      <c r="EX77"/>
      <c r="EY77"/>
      <c r="EZ77"/>
      <c r="FA77"/>
      <c r="FB77"/>
      <c r="FC77"/>
      <c r="FD77"/>
      <c r="FE77"/>
      <c r="FF77"/>
      <c r="FG77"/>
      <c r="FH77"/>
      <c r="FI77"/>
      <c r="FJ77"/>
      <c r="FK77"/>
      <c r="FL77"/>
      <c r="FM77"/>
      <c r="FN77"/>
      <c r="FO77"/>
      <c r="FP77"/>
      <c r="FQ77"/>
      <c r="FR77"/>
      <c r="FS77"/>
      <c r="FT77"/>
      <c r="FU77"/>
      <c r="FV77"/>
      <c r="FW77"/>
      <c r="FX77"/>
      <c r="FY77"/>
      <c r="FZ77"/>
      <c r="GA77"/>
      <c r="GB77"/>
      <c r="GC77"/>
      <c r="GD77"/>
      <c r="GE77"/>
      <c r="GF77"/>
      <c r="GG77"/>
      <c r="GH77"/>
      <c r="GI77"/>
      <c r="GJ77"/>
      <c r="GK77"/>
      <c r="GL77"/>
      <c r="GM77"/>
      <c r="GN77"/>
      <c r="GO77"/>
      <c r="GP77"/>
      <c r="GQ77"/>
      <c r="GR77"/>
      <c r="GS77"/>
      <c r="GT77"/>
      <c r="GU77"/>
      <c r="GV77"/>
      <c r="GW77"/>
      <c r="GX77"/>
      <c r="GY77"/>
      <c r="GZ77"/>
      <c r="HA77"/>
      <c r="HB77"/>
      <c r="HC77"/>
      <c r="HD77"/>
      <c r="HE77"/>
      <c r="HF77"/>
      <c r="HG77"/>
      <c r="HH77"/>
      <c r="HI77"/>
    </row>
    <row r="78" spans="1:217" ht="120" x14ac:dyDescent="0.25">
      <c r="A78" s="16" t="s">
        <v>430</v>
      </c>
      <c r="B78" s="16">
        <v>90840</v>
      </c>
      <c r="C78" s="18" t="s">
        <v>477</v>
      </c>
      <c r="D78" s="18" t="s">
        <v>60</v>
      </c>
      <c r="E78" s="18" t="s">
        <v>58</v>
      </c>
      <c r="F78" s="18" t="s">
        <v>12</v>
      </c>
      <c r="G78" s="77" t="s">
        <v>26</v>
      </c>
      <c r="H78" s="17">
        <v>194</v>
      </c>
      <c r="I78" s="18" t="s">
        <v>13</v>
      </c>
      <c r="J78" s="18"/>
    </row>
    <row r="79" spans="1:217" s="64" customFormat="1" ht="45" x14ac:dyDescent="0.25">
      <c r="A79" s="16" t="s">
        <v>430</v>
      </c>
      <c r="B79" s="16">
        <v>90846</v>
      </c>
      <c r="C79" s="18" t="s">
        <v>477</v>
      </c>
      <c r="D79" s="18" t="s">
        <v>61</v>
      </c>
      <c r="E79" s="18" t="s">
        <v>62</v>
      </c>
      <c r="F79" s="18" t="s">
        <v>30</v>
      </c>
      <c r="G79" s="77" t="s">
        <v>26</v>
      </c>
      <c r="H79" s="17">
        <v>212</v>
      </c>
      <c r="I79" s="18" t="s">
        <v>63</v>
      </c>
      <c r="J79" s="18" t="s">
        <v>64</v>
      </c>
      <c r="K79"/>
      <c r="L79"/>
      <c r="M79"/>
      <c r="N79"/>
      <c r="O79"/>
      <c r="P79"/>
      <c r="Q79"/>
      <c r="R79"/>
      <c r="S79"/>
      <c r="T79"/>
      <c r="U79"/>
      <c r="V79"/>
      <c r="W79"/>
      <c r="X79"/>
      <c r="Y79"/>
      <c r="Z79"/>
      <c r="AA79"/>
      <c r="AB79"/>
      <c r="AC79"/>
      <c r="AD79"/>
      <c r="AE79"/>
      <c r="AF79"/>
      <c r="AG79"/>
      <c r="AH79"/>
      <c r="AI79"/>
      <c r="AJ79"/>
      <c r="AK79"/>
      <c r="AL79"/>
      <c r="AM79"/>
      <c r="AN79"/>
      <c r="AO79"/>
      <c r="AP79"/>
      <c r="AQ79"/>
      <c r="AR79"/>
      <c r="AS79"/>
      <c r="AT79"/>
      <c r="AU79"/>
      <c r="AV79"/>
      <c r="AW79"/>
      <c r="AX79"/>
      <c r="AY79"/>
      <c r="AZ79"/>
      <c r="BA79"/>
      <c r="BB79"/>
      <c r="BC79"/>
      <c r="BD79"/>
      <c r="BE79"/>
      <c r="BF79"/>
      <c r="BG79"/>
      <c r="BH79"/>
      <c r="BI79"/>
      <c r="BJ79"/>
      <c r="BK79"/>
      <c r="BL79"/>
      <c r="BM79"/>
      <c r="BN79"/>
      <c r="BO79"/>
      <c r="BP79"/>
      <c r="BQ79"/>
      <c r="BR79"/>
      <c r="BS79"/>
      <c r="BT79"/>
      <c r="BU79"/>
      <c r="BV79"/>
      <c r="BW79"/>
      <c r="BX79"/>
      <c r="BY79"/>
      <c r="BZ79"/>
      <c r="CA79"/>
      <c r="CB79"/>
      <c r="CC79"/>
      <c r="CD79"/>
      <c r="CE79"/>
      <c r="CF79"/>
      <c r="CG79"/>
      <c r="CH79"/>
      <c r="CI79"/>
      <c r="CJ79"/>
      <c r="CK79"/>
      <c r="CL79"/>
      <c r="CM79"/>
      <c r="CN79"/>
      <c r="CO79"/>
      <c r="CP79"/>
      <c r="CQ79"/>
      <c r="CR79"/>
      <c r="CS79"/>
      <c r="CT79"/>
      <c r="CU79"/>
      <c r="CV79"/>
      <c r="CW79"/>
      <c r="CX79"/>
      <c r="CY79"/>
      <c r="CZ79"/>
      <c r="DA79"/>
      <c r="DB79"/>
      <c r="DC79"/>
      <c r="DD79"/>
      <c r="DE79"/>
      <c r="DF79"/>
      <c r="DG79"/>
      <c r="DH79"/>
      <c r="DI79"/>
      <c r="DJ79"/>
      <c r="DK79"/>
      <c r="DL79"/>
      <c r="DM79"/>
      <c r="DN79"/>
      <c r="DO79"/>
      <c r="DP79"/>
      <c r="DQ79"/>
      <c r="DR79"/>
      <c r="DS79"/>
      <c r="DT79"/>
      <c r="DU79"/>
      <c r="DV79"/>
      <c r="DW79"/>
      <c r="DX79"/>
      <c r="DY79"/>
      <c r="DZ79"/>
      <c r="EA79"/>
      <c r="EB79"/>
      <c r="EC79"/>
      <c r="ED79"/>
      <c r="EE79"/>
      <c r="EF79"/>
      <c r="EG79"/>
      <c r="EH79"/>
      <c r="EI79"/>
      <c r="EJ79"/>
      <c r="EK79"/>
      <c r="EL79"/>
      <c r="EM79"/>
      <c r="EN79"/>
      <c r="EO79"/>
      <c r="EP79"/>
      <c r="EQ79"/>
      <c r="ER79"/>
      <c r="ES79"/>
      <c r="ET79"/>
      <c r="EU79"/>
      <c r="EV79"/>
      <c r="EW79"/>
      <c r="EX79"/>
      <c r="EY79"/>
      <c r="EZ79"/>
      <c r="FA79"/>
      <c r="FB79"/>
      <c r="FC79"/>
      <c r="FD79"/>
      <c r="FE79"/>
      <c r="FF79"/>
      <c r="FG79"/>
      <c r="FH79"/>
      <c r="FI79"/>
      <c r="FJ79"/>
      <c r="FK79"/>
      <c r="FL79"/>
      <c r="FM79"/>
      <c r="FN79"/>
      <c r="FO79"/>
      <c r="FP79"/>
      <c r="FQ79"/>
      <c r="FR79"/>
      <c r="FS79"/>
      <c r="FT79"/>
      <c r="FU79"/>
      <c r="FV79"/>
      <c r="FW79"/>
      <c r="FX79"/>
      <c r="FY79"/>
      <c r="FZ79"/>
      <c r="GA79"/>
      <c r="GB79"/>
      <c r="GC79"/>
      <c r="GD79"/>
      <c r="GE79"/>
      <c r="GF79"/>
      <c r="GG79"/>
      <c r="GH79"/>
      <c r="GI79"/>
      <c r="GJ79"/>
      <c r="GK79"/>
      <c r="GL79"/>
      <c r="GM79"/>
      <c r="GN79"/>
      <c r="GO79"/>
      <c r="GP79"/>
      <c r="GQ79"/>
      <c r="GR79"/>
      <c r="GS79"/>
      <c r="GT79"/>
      <c r="GU79"/>
      <c r="GV79"/>
      <c r="GW79"/>
      <c r="GX79"/>
      <c r="GY79"/>
      <c r="GZ79"/>
      <c r="HA79"/>
      <c r="HB79"/>
      <c r="HC79"/>
      <c r="HD79"/>
      <c r="HE79"/>
      <c r="HF79"/>
      <c r="HG79"/>
      <c r="HH79"/>
      <c r="HI79"/>
    </row>
    <row r="80" spans="1:217" s="64" customFormat="1" ht="45" x14ac:dyDescent="0.25">
      <c r="A80" s="16" t="s">
        <v>430</v>
      </c>
      <c r="B80" s="16">
        <v>90847</v>
      </c>
      <c r="C80" s="18" t="s">
        <v>477</v>
      </c>
      <c r="D80" s="18" t="s">
        <v>65</v>
      </c>
      <c r="E80" s="18" t="s">
        <v>62</v>
      </c>
      <c r="F80" s="18" t="s">
        <v>30</v>
      </c>
      <c r="G80" s="77" t="s">
        <v>26</v>
      </c>
      <c r="H80" s="17">
        <v>232</v>
      </c>
      <c r="I80" s="18" t="s">
        <v>13</v>
      </c>
      <c r="J80" s="18" t="s">
        <v>43</v>
      </c>
      <c r="K80"/>
      <c r="L80"/>
      <c r="M80"/>
      <c r="N80"/>
      <c r="O80"/>
      <c r="P80"/>
      <c r="Q80"/>
      <c r="R80"/>
      <c r="S80"/>
      <c r="T80"/>
      <c r="U80"/>
      <c r="V80"/>
      <c r="W80"/>
      <c r="X80"/>
      <c r="Y80"/>
      <c r="Z80"/>
      <c r="AA80"/>
      <c r="AB80"/>
      <c r="AC80"/>
      <c r="AD80"/>
      <c r="AE80"/>
      <c r="AF80"/>
      <c r="AG80"/>
      <c r="AH80"/>
      <c r="AI80"/>
      <c r="AJ80"/>
      <c r="AK80"/>
      <c r="AL80"/>
      <c r="AM80"/>
      <c r="AN80"/>
      <c r="AO80"/>
      <c r="AP80"/>
      <c r="AQ80"/>
      <c r="AR80"/>
      <c r="AS80"/>
      <c r="AT80"/>
      <c r="AU80"/>
      <c r="AV80"/>
      <c r="AW80"/>
      <c r="AX80"/>
      <c r="AY80"/>
      <c r="AZ80"/>
      <c r="BA80"/>
      <c r="BB80"/>
      <c r="BC80"/>
      <c r="BD80"/>
      <c r="BE80"/>
      <c r="BF80"/>
      <c r="BG80"/>
      <c r="BH80"/>
      <c r="BI80"/>
      <c r="BJ80"/>
      <c r="BK80"/>
      <c r="BL80"/>
      <c r="BM80"/>
      <c r="BN80"/>
      <c r="BO80"/>
      <c r="BP80"/>
      <c r="BQ80"/>
      <c r="BR80"/>
      <c r="BS80"/>
      <c r="BT80"/>
      <c r="BU80"/>
      <c r="BV80"/>
      <c r="BW80"/>
      <c r="BX80"/>
      <c r="BY80"/>
      <c r="BZ80"/>
      <c r="CA80"/>
      <c r="CB80"/>
      <c r="CC80"/>
      <c r="CD80"/>
      <c r="CE80"/>
      <c r="CF80"/>
      <c r="CG80"/>
      <c r="CH80"/>
      <c r="CI80"/>
      <c r="CJ80"/>
      <c r="CK80"/>
      <c r="CL80"/>
      <c r="CM80"/>
      <c r="CN80"/>
      <c r="CO80"/>
      <c r="CP80"/>
      <c r="CQ80"/>
      <c r="CR80"/>
      <c r="CS80"/>
      <c r="CT80"/>
      <c r="CU80"/>
      <c r="CV80"/>
      <c r="CW80"/>
      <c r="CX80"/>
      <c r="CY80"/>
      <c r="CZ80"/>
      <c r="DA80"/>
      <c r="DB80"/>
      <c r="DC80"/>
      <c r="DD80"/>
      <c r="DE80"/>
      <c r="DF80"/>
      <c r="DG80"/>
      <c r="DH80"/>
      <c r="DI80"/>
      <c r="DJ80"/>
      <c r="DK80"/>
      <c r="DL80"/>
      <c r="DM80"/>
      <c r="DN80"/>
      <c r="DO80"/>
      <c r="DP80"/>
      <c r="DQ80"/>
      <c r="DR80"/>
      <c r="DS80"/>
      <c r="DT80"/>
      <c r="DU80"/>
      <c r="DV80"/>
      <c r="DW80"/>
      <c r="DX80"/>
      <c r="DY80"/>
      <c r="DZ80"/>
      <c r="EA80"/>
      <c r="EB80"/>
      <c r="EC80"/>
      <c r="ED80"/>
      <c r="EE80"/>
      <c r="EF80"/>
      <c r="EG80"/>
      <c r="EH80"/>
      <c r="EI80"/>
      <c r="EJ80"/>
      <c r="EK80"/>
      <c r="EL80"/>
      <c r="EM80"/>
      <c r="EN80"/>
      <c r="EO80"/>
      <c r="EP80"/>
      <c r="EQ80"/>
      <c r="ER80"/>
      <c r="ES80"/>
      <c r="ET80"/>
      <c r="EU80"/>
      <c r="EV80"/>
      <c r="EW80"/>
      <c r="EX80"/>
      <c r="EY80"/>
      <c r="EZ80"/>
      <c r="FA80"/>
      <c r="FB80"/>
      <c r="FC80"/>
      <c r="FD80"/>
      <c r="FE80"/>
      <c r="FF80"/>
      <c r="FG80"/>
      <c r="FH80"/>
      <c r="FI80"/>
      <c r="FJ80"/>
      <c r="FK80"/>
      <c r="FL80"/>
      <c r="FM80"/>
      <c r="FN80"/>
      <c r="FO80"/>
      <c r="FP80"/>
      <c r="FQ80"/>
      <c r="FR80"/>
      <c r="FS80"/>
      <c r="FT80"/>
      <c r="FU80"/>
      <c r="FV80"/>
      <c r="FW80"/>
      <c r="FX80"/>
      <c r="FY80"/>
      <c r="FZ80"/>
      <c r="GA80"/>
      <c r="GB80"/>
      <c r="GC80"/>
      <c r="GD80"/>
      <c r="GE80"/>
      <c r="GF80"/>
      <c r="GG80"/>
      <c r="GH80"/>
      <c r="GI80"/>
      <c r="GJ80"/>
      <c r="GK80"/>
      <c r="GL80"/>
      <c r="GM80"/>
      <c r="GN80"/>
      <c r="GO80"/>
      <c r="GP80"/>
      <c r="GQ80"/>
      <c r="GR80"/>
      <c r="GS80"/>
      <c r="GT80"/>
      <c r="GU80"/>
      <c r="GV80"/>
      <c r="GW80"/>
      <c r="GX80"/>
      <c r="GY80"/>
      <c r="GZ80"/>
      <c r="HA80"/>
      <c r="HB80"/>
      <c r="HC80"/>
      <c r="HD80"/>
      <c r="HE80"/>
      <c r="HF80"/>
      <c r="HG80"/>
      <c r="HH80"/>
      <c r="HI80"/>
    </row>
    <row r="81" spans="1:217" ht="30" x14ac:dyDescent="0.25">
      <c r="A81" s="1" t="s">
        <v>421</v>
      </c>
      <c r="B81" s="1">
        <v>90849</v>
      </c>
      <c r="C81" s="6" t="s">
        <v>420</v>
      </c>
      <c r="D81" s="6" t="s">
        <v>66</v>
      </c>
      <c r="E81" s="6" t="s">
        <v>422</v>
      </c>
      <c r="F81" s="6" t="s">
        <v>12</v>
      </c>
      <c r="G81" s="36">
        <v>65</v>
      </c>
      <c r="H81" s="7">
        <v>90</v>
      </c>
      <c r="I81" s="6" t="s">
        <v>479</v>
      </c>
      <c r="J81" s="6" t="s">
        <v>43</v>
      </c>
    </row>
    <row r="82" spans="1:217" s="64" customFormat="1" ht="30" x14ac:dyDescent="0.25">
      <c r="A82" s="16" t="s">
        <v>430</v>
      </c>
      <c r="B82" s="16">
        <v>90849</v>
      </c>
      <c r="C82" s="18" t="s">
        <v>481</v>
      </c>
      <c r="D82" s="18" t="s">
        <v>66</v>
      </c>
      <c r="E82" s="18" t="s">
        <v>422</v>
      </c>
      <c r="F82" s="18" t="s">
        <v>12</v>
      </c>
      <c r="G82" s="77" t="s">
        <v>26</v>
      </c>
      <c r="H82" s="21">
        <v>96</v>
      </c>
      <c r="I82" s="18" t="s">
        <v>479</v>
      </c>
      <c r="J82" s="18" t="s">
        <v>43</v>
      </c>
      <c r="K82"/>
      <c r="L82"/>
      <c r="M82"/>
      <c r="N82"/>
      <c r="O82"/>
      <c r="P82"/>
      <c r="Q82"/>
      <c r="R82"/>
      <c r="S82"/>
      <c r="T82"/>
      <c r="U82"/>
      <c r="V82"/>
      <c r="W82"/>
      <c r="X82"/>
      <c r="Y82"/>
      <c r="Z82"/>
      <c r="AA82"/>
      <c r="AB82"/>
      <c r="AC82"/>
      <c r="AD82"/>
      <c r="AE82"/>
      <c r="AF82"/>
      <c r="AG82"/>
      <c r="AH82"/>
      <c r="AI82"/>
      <c r="AJ82"/>
      <c r="AK82"/>
      <c r="AL82"/>
      <c r="AM82"/>
      <c r="AN82"/>
      <c r="AO82"/>
      <c r="AP82"/>
      <c r="AQ82"/>
      <c r="AR82"/>
      <c r="AS82"/>
      <c r="AT82"/>
      <c r="AU82"/>
      <c r="AV82"/>
      <c r="AW82"/>
      <c r="AX82"/>
      <c r="AY82"/>
      <c r="AZ82"/>
      <c r="BA82"/>
      <c r="BB82"/>
      <c r="BC82"/>
      <c r="BD82"/>
      <c r="BE82"/>
      <c r="BF82"/>
      <c r="BG82"/>
      <c r="BH82"/>
      <c r="BI82"/>
      <c r="BJ82"/>
      <c r="BK82"/>
      <c r="BL82"/>
      <c r="BM82"/>
      <c r="BN82"/>
      <c r="BO82"/>
      <c r="BP82"/>
      <c r="BQ82"/>
      <c r="BR82"/>
      <c r="BS82"/>
      <c r="BT82"/>
      <c r="BU82"/>
      <c r="BV82"/>
      <c r="BW82"/>
      <c r="BX82"/>
      <c r="BY82"/>
      <c r="BZ82"/>
      <c r="CA82"/>
      <c r="CB82"/>
      <c r="CC82"/>
      <c r="CD82"/>
      <c r="CE82"/>
      <c r="CF82"/>
      <c r="CG82"/>
      <c r="CH82"/>
      <c r="CI82"/>
      <c r="CJ82"/>
      <c r="CK82"/>
      <c r="CL82"/>
      <c r="CM82"/>
      <c r="CN82"/>
      <c r="CO82"/>
      <c r="CP82"/>
      <c r="CQ82"/>
      <c r="CR82"/>
      <c r="CS82"/>
      <c r="CT82"/>
      <c r="CU82"/>
      <c r="CV82"/>
      <c r="CW82"/>
      <c r="CX82"/>
      <c r="CY82"/>
      <c r="CZ82"/>
      <c r="DA82"/>
      <c r="DB82"/>
      <c r="DC82"/>
      <c r="DD82"/>
      <c r="DE82"/>
      <c r="DF82"/>
      <c r="DG82"/>
      <c r="DH82"/>
      <c r="DI82"/>
      <c r="DJ82"/>
      <c r="DK82"/>
      <c r="DL82"/>
      <c r="DM82"/>
      <c r="DN82"/>
      <c r="DO82"/>
      <c r="DP82"/>
      <c r="DQ82"/>
      <c r="DR82"/>
      <c r="DS82"/>
      <c r="DT82"/>
      <c r="DU82"/>
      <c r="DV82"/>
      <c r="DW82"/>
      <c r="DX82"/>
      <c r="DY82"/>
      <c r="DZ82"/>
      <c r="EA82"/>
      <c r="EB82"/>
      <c r="EC82"/>
      <c r="ED82"/>
      <c r="EE82"/>
      <c r="EF82"/>
      <c r="EG82"/>
      <c r="EH82"/>
      <c r="EI82"/>
      <c r="EJ82"/>
      <c r="EK82"/>
      <c r="EL82"/>
      <c r="EM82"/>
      <c r="EN82"/>
      <c r="EO82"/>
      <c r="EP82"/>
      <c r="EQ82"/>
      <c r="ER82"/>
      <c r="ES82"/>
      <c r="ET82"/>
      <c r="EU82"/>
      <c r="EV82"/>
      <c r="EW82"/>
      <c r="EX82"/>
      <c r="EY82"/>
      <c r="EZ82"/>
      <c r="FA82"/>
      <c r="FB82"/>
      <c r="FC82"/>
      <c r="FD82"/>
      <c r="FE82"/>
      <c r="FF82"/>
      <c r="FG82"/>
      <c r="FH82"/>
      <c r="FI82"/>
      <c r="FJ82"/>
      <c r="FK82"/>
      <c r="FL82"/>
      <c r="FM82"/>
      <c r="FN82"/>
      <c r="FO82"/>
      <c r="FP82"/>
      <c r="FQ82"/>
      <c r="FR82"/>
      <c r="FS82"/>
      <c r="FT82"/>
      <c r="FU82"/>
      <c r="FV82"/>
      <c r="FW82"/>
      <c r="FX82"/>
      <c r="FY82"/>
      <c r="FZ82"/>
      <c r="GA82"/>
      <c r="GB82"/>
      <c r="GC82"/>
      <c r="GD82"/>
      <c r="GE82"/>
      <c r="GF82"/>
      <c r="GG82"/>
      <c r="GH82"/>
      <c r="GI82"/>
      <c r="GJ82"/>
      <c r="GK82"/>
      <c r="GL82"/>
      <c r="GM82"/>
      <c r="GN82"/>
      <c r="GO82"/>
      <c r="GP82"/>
      <c r="GQ82"/>
      <c r="GR82"/>
      <c r="GS82"/>
      <c r="GT82"/>
      <c r="GU82"/>
      <c r="GV82"/>
      <c r="GW82"/>
      <c r="GX82"/>
      <c r="GY82"/>
      <c r="GZ82"/>
      <c r="HA82"/>
      <c r="HB82"/>
      <c r="HC82"/>
      <c r="HD82"/>
      <c r="HE82"/>
      <c r="HF82"/>
      <c r="HG82"/>
      <c r="HH82"/>
      <c r="HI82"/>
    </row>
    <row r="83" spans="1:217" s="64" customFormat="1" ht="30" x14ac:dyDescent="0.25">
      <c r="A83" s="60" t="s">
        <v>24</v>
      </c>
      <c r="B83" s="60">
        <v>90849</v>
      </c>
      <c r="C83" s="62" t="s">
        <v>482</v>
      </c>
      <c r="D83" s="62" t="s">
        <v>66</v>
      </c>
      <c r="E83" s="62" t="s">
        <v>422</v>
      </c>
      <c r="F83" s="62" t="s">
        <v>12</v>
      </c>
      <c r="G83" s="74" t="s">
        <v>26</v>
      </c>
      <c r="H83" s="63">
        <v>103</v>
      </c>
      <c r="I83" s="62" t="s">
        <v>479</v>
      </c>
      <c r="J83" s="62" t="s">
        <v>43</v>
      </c>
      <c r="K83"/>
      <c r="L83"/>
      <c r="M83"/>
      <c r="N83"/>
      <c r="O83"/>
      <c r="P83"/>
      <c r="Q83"/>
      <c r="R83"/>
      <c r="S83"/>
      <c r="T83"/>
      <c r="U83"/>
      <c r="V83"/>
      <c r="W83"/>
      <c r="X83"/>
      <c r="Y83"/>
      <c r="Z83"/>
      <c r="AA83"/>
      <c r="AB83"/>
      <c r="AC83"/>
      <c r="AD83"/>
      <c r="AE83"/>
      <c r="AF83"/>
      <c r="AG83"/>
      <c r="AH83"/>
      <c r="AI83"/>
      <c r="AJ83"/>
      <c r="AK83"/>
      <c r="AL83"/>
      <c r="AM83"/>
      <c r="AN83"/>
      <c r="AO83"/>
      <c r="AP83"/>
      <c r="AQ83"/>
      <c r="AR83"/>
      <c r="AS83"/>
      <c r="AT83"/>
      <c r="AU83"/>
      <c r="AV83"/>
      <c r="AW83"/>
      <c r="AX83"/>
      <c r="AY83"/>
      <c r="AZ83"/>
      <c r="BA83"/>
      <c r="BB83"/>
      <c r="BC83"/>
      <c r="BD83"/>
      <c r="BE83"/>
      <c r="BF83"/>
      <c r="BG83"/>
      <c r="BH83"/>
      <c r="BI83"/>
      <c r="BJ83"/>
      <c r="BK83"/>
      <c r="BL83"/>
      <c r="BM83"/>
      <c r="BN83"/>
      <c r="BO83"/>
      <c r="BP83"/>
      <c r="BQ83"/>
      <c r="BR83"/>
      <c r="BS83"/>
      <c r="BT83"/>
      <c r="BU83"/>
      <c r="BV83"/>
      <c r="BW83"/>
      <c r="BX83"/>
      <c r="BY83"/>
      <c r="BZ83"/>
      <c r="CA83"/>
      <c r="CB83"/>
      <c r="CC83"/>
      <c r="CD83"/>
      <c r="CE83"/>
      <c r="CF83"/>
      <c r="CG83"/>
      <c r="CH83"/>
      <c r="CI83"/>
      <c r="CJ83"/>
      <c r="CK83"/>
      <c r="CL83"/>
      <c r="CM83"/>
      <c r="CN83"/>
      <c r="CO83"/>
      <c r="CP83"/>
      <c r="CQ83"/>
      <c r="CR83"/>
      <c r="CS83"/>
      <c r="CT83"/>
      <c r="CU83"/>
      <c r="CV83"/>
      <c r="CW83"/>
      <c r="CX83"/>
      <c r="CY83"/>
      <c r="CZ83"/>
      <c r="DA83"/>
      <c r="DB83"/>
      <c r="DC83"/>
      <c r="DD83"/>
      <c r="DE83"/>
      <c r="DF83"/>
      <c r="DG83"/>
      <c r="DH83"/>
      <c r="DI83"/>
      <c r="DJ83"/>
      <c r="DK83"/>
      <c r="DL83"/>
      <c r="DM83"/>
      <c r="DN83"/>
      <c r="DO83"/>
      <c r="DP83"/>
      <c r="DQ83"/>
      <c r="DR83"/>
      <c r="DS83"/>
      <c r="DT83"/>
      <c r="DU83"/>
      <c r="DV83"/>
      <c r="DW83"/>
      <c r="DX83"/>
      <c r="DY83"/>
      <c r="DZ83"/>
      <c r="EA83"/>
      <c r="EB83"/>
      <c r="EC83"/>
      <c r="ED83"/>
      <c r="EE83"/>
      <c r="EF83"/>
      <c r="EG83"/>
      <c r="EH83"/>
      <c r="EI83"/>
      <c r="EJ83"/>
      <c r="EK83"/>
      <c r="EL83"/>
      <c r="EM83"/>
      <c r="EN83"/>
      <c r="EO83"/>
      <c r="EP83"/>
      <c r="EQ83"/>
      <c r="ER83"/>
      <c r="ES83"/>
      <c r="ET83"/>
      <c r="EU83"/>
      <c r="EV83"/>
      <c r="EW83"/>
      <c r="EX83"/>
      <c r="EY83"/>
      <c r="EZ83"/>
      <c r="FA83"/>
      <c r="FB83"/>
      <c r="FC83"/>
      <c r="FD83"/>
      <c r="FE83"/>
      <c r="FF83"/>
      <c r="FG83"/>
      <c r="FH83"/>
      <c r="FI83"/>
      <c r="FJ83"/>
      <c r="FK83"/>
      <c r="FL83"/>
      <c r="FM83"/>
      <c r="FN83"/>
      <c r="FO83"/>
      <c r="FP83"/>
      <c r="FQ83"/>
      <c r="FR83"/>
      <c r="FS83"/>
      <c r="FT83"/>
      <c r="FU83"/>
      <c r="FV83"/>
      <c r="FW83"/>
      <c r="FX83"/>
      <c r="FY83"/>
      <c r="FZ83"/>
      <c r="GA83"/>
      <c r="GB83"/>
      <c r="GC83"/>
      <c r="GD83"/>
      <c r="GE83"/>
      <c r="GF83"/>
      <c r="GG83"/>
      <c r="GH83"/>
      <c r="GI83"/>
      <c r="GJ83"/>
      <c r="GK83"/>
      <c r="GL83"/>
      <c r="GM83"/>
      <c r="GN83"/>
      <c r="GO83"/>
      <c r="GP83"/>
      <c r="GQ83"/>
      <c r="GR83"/>
      <c r="GS83"/>
      <c r="GT83"/>
      <c r="GU83"/>
      <c r="GV83"/>
      <c r="GW83"/>
      <c r="GX83"/>
      <c r="GY83"/>
      <c r="GZ83"/>
      <c r="HA83"/>
      <c r="HB83"/>
      <c r="HC83"/>
      <c r="HD83"/>
      <c r="HE83"/>
      <c r="HF83"/>
      <c r="HG83"/>
      <c r="HH83"/>
      <c r="HI83"/>
    </row>
    <row r="84" spans="1:217" ht="30" x14ac:dyDescent="0.25">
      <c r="A84" s="60" t="s">
        <v>24</v>
      </c>
      <c r="B84" s="60">
        <v>90849</v>
      </c>
      <c r="C84" s="62" t="s">
        <v>483</v>
      </c>
      <c r="D84" s="62" t="s">
        <v>66</v>
      </c>
      <c r="E84" s="62" t="s">
        <v>422</v>
      </c>
      <c r="F84" s="62" t="s">
        <v>12</v>
      </c>
      <c r="G84" s="74" t="s">
        <v>26</v>
      </c>
      <c r="H84" s="63">
        <v>106</v>
      </c>
      <c r="I84" s="62" t="s">
        <v>479</v>
      </c>
      <c r="J84" s="62" t="s">
        <v>43</v>
      </c>
    </row>
    <row r="85" spans="1:217" s="64" customFormat="1" ht="30" x14ac:dyDescent="0.25">
      <c r="A85" s="1" t="s">
        <v>421</v>
      </c>
      <c r="B85" s="1">
        <v>90849</v>
      </c>
      <c r="C85" s="6" t="s">
        <v>423</v>
      </c>
      <c r="D85" s="6" t="s">
        <v>66</v>
      </c>
      <c r="E85" s="6" t="s">
        <v>422</v>
      </c>
      <c r="F85" s="6" t="s">
        <v>12</v>
      </c>
      <c r="G85" s="36">
        <v>65</v>
      </c>
      <c r="H85" s="7">
        <v>90</v>
      </c>
      <c r="I85" s="6" t="s">
        <v>479</v>
      </c>
      <c r="J85" s="6" t="s">
        <v>43</v>
      </c>
      <c r="K85"/>
      <c r="L85"/>
      <c r="M85"/>
      <c r="N85"/>
      <c r="O85"/>
      <c r="P85"/>
      <c r="Q85"/>
      <c r="R85"/>
      <c r="S85"/>
      <c r="T85"/>
      <c r="U85"/>
      <c r="V85"/>
      <c r="W85"/>
      <c r="X85"/>
      <c r="Y85"/>
      <c r="Z85"/>
      <c r="AA85"/>
      <c r="AB85"/>
      <c r="AC85"/>
      <c r="AD85"/>
      <c r="AE85"/>
      <c r="AF85"/>
      <c r="AG85"/>
      <c r="AH85"/>
      <c r="AI85"/>
      <c r="AJ85"/>
      <c r="AK85"/>
      <c r="AL85"/>
      <c r="AM85"/>
      <c r="AN85"/>
      <c r="AO85"/>
      <c r="AP85"/>
      <c r="AQ85"/>
      <c r="AR85"/>
      <c r="AS85"/>
      <c r="AT85"/>
      <c r="AU85"/>
      <c r="AV85"/>
      <c r="AW85"/>
      <c r="AX85"/>
      <c r="AY85"/>
      <c r="AZ85"/>
      <c r="BA85"/>
      <c r="BB85"/>
      <c r="BC85"/>
      <c r="BD85"/>
      <c r="BE85"/>
      <c r="BF85"/>
      <c r="BG85"/>
      <c r="BH85"/>
      <c r="BI85"/>
      <c r="BJ85"/>
      <c r="BK85"/>
      <c r="BL85"/>
      <c r="BM85"/>
      <c r="BN85"/>
      <c r="BO85"/>
      <c r="BP85"/>
      <c r="BQ85"/>
      <c r="BR85"/>
      <c r="BS85"/>
      <c r="BT85"/>
      <c r="BU85"/>
      <c r="BV85"/>
      <c r="BW85"/>
      <c r="BX85"/>
      <c r="BY85"/>
      <c r="BZ85"/>
      <c r="CA85"/>
      <c r="CB85"/>
      <c r="CC85"/>
      <c r="CD85"/>
      <c r="CE85"/>
      <c r="CF85"/>
      <c r="CG85"/>
      <c r="CH85"/>
      <c r="CI85"/>
      <c r="CJ85"/>
      <c r="CK85"/>
      <c r="CL85"/>
      <c r="CM85"/>
      <c r="CN85"/>
      <c r="CO85"/>
      <c r="CP85"/>
      <c r="CQ85"/>
      <c r="CR85"/>
      <c r="CS85"/>
      <c r="CT85"/>
      <c r="CU85"/>
      <c r="CV85"/>
      <c r="CW85"/>
      <c r="CX85"/>
      <c r="CY85"/>
      <c r="CZ85"/>
      <c r="DA85"/>
      <c r="DB85"/>
      <c r="DC85"/>
      <c r="DD85"/>
      <c r="DE85"/>
      <c r="DF85"/>
      <c r="DG85"/>
      <c r="DH85"/>
      <c r="DI85"/>
      <c r="DJ85"/>
      <c r="DK85"/>
      <c r="DL85"/>
      <c r="DM85"/>
      <c r="DN85"/>
      <c r="DO85"/>
      <c r="DP85"/>
      <c r="DQ85"/>
      <c r="DR85"/>
      <c r="DS85"/>
      <c r="DT85"/>
      <c r="DU85"/>
      <c r="DV85"/>
      <c r="DW85"/>
      <c r="DX85"/>
      <c r="DY85"/>
      <c r="DZ85"/>
      <c r="EA85"/>
      <c r="EB85"/>
      <c r="EC85"/>
      <c r="ED85"/>
      <c r="EE85"/>
      <c r="EF85"/>
      <c r="EG85"/>
      <c r="EH85"/>
      <c r="EI85"/>
      <c r="EJ85"/>
      <c r="EK85"/>
      <c r="EL85"/>
      <c r="EM85"/>
      <c r="EN85"/>
      <c r="EO85"/>
      <c r="EP85"/>
      <c r="EQ85"/>
      <c r="ER85"/>
      <c r="ES85"/>
      <c r="ET85"/>
      <c r="EU85"/>
      <c r="EV85"/>
      <c r="EW85"/>
      <c r="EX85"/>
      <c r="EY85"/>
      <c r="EZ85"/>
      <c r="FA85"/>
      <c r="FB85"/>
      <c r="FC85"/>
      <c r="FD85"/>
      <c r="FE85"/>
      <c r="FF85"/>
      <c r="FG85"/>
      <c r="FH85"/>
      <c r="FI85"/>
      <c r="FJ85"/>
      <c r="FK85"/>
      <c r="FL85"/>
      <c r="FM85"/>
      <c r="FN85"/>
      <c r="FO85"/>
      <c r="FP85"/>
      <c r="FQ85"/>
      <c r="FR85"/>
      <c r="FS85"/>
      <c r="FT85"/>
      <c r="FU85"/>
      <c r="FV85"/>
      <c r="FW85"/>
      <c r="FX85"/>
      <c r="FY85"/>
      <c r="FZ85"/>
      <c r="GA85"/>
      <c r="GB85"/>
      <c r="GC85"/>
      <c r="GD85"/>
      <c r="GE85"/>
      <c r="GF85"/>
      <c r="GG85"/>
      <c r="GH85"/>
      <c r="GI85"/>
      <c r="GJ85"/>
      <c r="GK85"/>
      <c r="GL85"/>
      <c r="GM85"/>
      <c r="GN85"/>
      <c r="GO85"/>
      <c r="GP85"/>
      <c r="GQ85"/>
      <c r="GR85"/>
      <c r="GS85"/>
      <c r="GT85"/>
      <c r="GU85"/>
      <c r="GV85"/>
      <c r="GW85"/>
      <c r="GX85"/>
      <c r="GY85"/>
      <c r="GZ85"/>
      <c r="HA85"/>
      <c r="HB85"/>
      <c r="HC85"/>
      <c r="HD85"/>
      <c r="HE85"/>
      <c r="HF85"/>
      <c r="HG85"/>
      <c r="HH85"/>
      <c r="HI85"/>
    </row>
    <row r="86" spans="1:217" s="64" customFormat="1" ht="30" x14ac:dyDescent="0.25">
      <c r="A86" s="16" t="s">
        <v>430</v>
      </c>
      <c r="B86" s="16">
        <v>90849</v>
      </c>
      <c r="C86" s="18" t="s">
        <v>484</v>
      </c>
      <c r="D86" s="18" t="s">
        <v>66</v>
      </c>
      <c r="E86" s="18" t="s">
        <v>422</v>
      </c>
      <c r="F86" s="18" t="s">
        <v>12</v>
      </c>
      <c r="G86" s="77" t="s">
        <v>26</v>
      </c>
      <c r="H86" s="21">
        <v>96</v>
      </c>
      <c r="I86" s="18" t="s">
        <v>479</v>
      </c>
      <c r="J86" s="18" t="s">
        <v>43</v>
      </c>
      <c r="K86"/>
      <c r="L86"/>
      <c r="M86"/>
      <c r="N86"/>
      <c r="O86"/>
      <c r="P86"/>
      <c r="Q86"/>
      <c r="R86"/>
      <c r="S86"/>
      <c r="T86"/>
      <c r="U86"/>
      <c r="V86"/>
      <c r="W86"/>
      <c r="X86"/>
      <c r="Y86"/>
      <c r="Z86"/>
      <c r="AA86"/>
      <c r="AB86"/>
      <c r="AC86"/>
      <c r="AD86"/>
      <c r="AE86"/>
      <c r="AF86"/>
      <c r="AG86"/>
      <c r="AH86"/>
      <c r="AI86"/>
      <c r="AJ86"/>
      <c r="AK86"/>
      <c r="AL86"/>
      <c r="AM86"/>
      <c r="AN86"/>
      <c r="AO86"/>
      <c r="AP86"/>
      <c r="AQ86"/>
      <c r="AR86"/>
      <c r="AS86"/>
      <c r="AT86"/>
      <c r="AU86"/>
      <c r="AV86"/>
      <c r="AW86"/>
      <c r="AX86"/>
      <c r="AY86"/>
      <c r="AZ86"/>
      <c r="BA86"/>
      <c r="BB86"/>
      <c r="BC86"/>
      <c r="BD86"/>
      <c r="BE86"/>
      <c r="BF86"/>
      <c r="BG86"/>
      <c r="BH86"/>
      <c r="BI86"/>
      <c r="BJ86"/>
      <c r="BK86"/>
      <c r="BL86"/>
      <c r="BM86"/>
      <c r="BN86"/>
      <c r="BO86"/>
      <c r="BP86"/>
      <c r="BQ86"/>
      <c r="BR86"/>
      <c r="BS86"/>
      <c r="BT86"/>
      <c r="BU86"/>
      <c r="BV86"/>
      <c r="BW86"/>
      <c r="BX86"/>
      <c r="BY86"/>
      <c r="BZ86"/>
      <c r="CA86"/>
      <c r="CB86"/>
      <c r="CC86"/>
      <c r="CD86"/>
      <c r="CE86"/>
      <c r="CF86"/>
      <c r="CG86"/>
      <c r="CH86"/>
      <c r="CI86"/>
      <c r="CJ86"/>
      <c r="CK86"/>
      <c r="CL86"/>
      <c r="CM86"/>
      <c r="CN86"/>
      <c r="CO86"/>
      <c r="CP86"/>
      <c r="CQ86"/>
      <c r="CR86"/>
      <c r="CS86"/>
      <c r="CT86"/>
      <c r="CU86"/>
      <c r="CV86"/>
      <c r="CW86"/>
      <c r="CX86"/>
      <c r="CY86"/>
      <c r="CZ86"/>
      <c r="DA86"/>
      <c r="DB86"/>
      <c r="DC86"/>
      <c r="DD86"/>
      <c r="DE86"/>
      <c r="DF86"/>
      <c r="DG86"/>
      <c r="DH86"/>
      <c r="DI86"/>
      <c r="DJ86"/>
      <c r="DK86"/>
      <c r="DL86"/>
      <c r="DM86"/>
      <c r="DN86"/>
      <c r="DO86"/>
      <c r="DP86"/>
      <c r="DQ86"/>
      <c r="DR86"/>
      <c r="DS86"/>
      <c r="DT86"/>
      <c r="DU86"/>
      <c r="DV86"/>
      <c r="DW86"/>
      <c r="DX86"/>
      <c r="DY86"/>
      <c r="DZ86"/>
      <c r="EA86"/>
      <c r="EB86"/>
      <c r="EC86"/>
      <c r="ED86"/>
      <c r="EE86"/>
      <c r="EF86"/>
      <c r="EG86"/>
      <c r="EH86"/>
      <c r="EI86"/>
      <c r="EJ86"/>
      <c r="EK86"/>
      <c r="EL86"/>
      <c r="EM86"/>
      <c r="EN86"/>
      <c r="EO86"/>
      <c r="EP86"/>
      <c r="EQ86"/>
      <c r="ER86"/>
      <c r="ES86"/>
      <c r="ET86"/>
      <c r="EU86"/>
      <c r="EV86"/>
      <c r="EW86"/>
      <c r="EX86"/>
      <c r="EY86"/>
      <c r="EZ86"/>
      <c r="FA86"/>
      <c r="FB86"/>
      <c r="FC86"/>
      <c r="FD86"/>
      <c r="FE86"/>
      <c r="FF86"/>
      <c r="FG86"/>
      <c r="FH86"/>
      <c r="FI86"/>
      <c r="FJ86"/>
      <c r="FK86"/>
      <c r="FL86"/>
      <c r="FM86"/>
      <c r="FN86"/>
      <c r="FO86"/>
      <c r="FP86"/>
      <c r="FQ86"/>
      <c r="FR86"/>
      <c r="FS86"/>
      <c r="FT86"/>
      <c r="FU86"/>
      <c r="FV86"/>
      <c r="FW86"/>
      <c r="FX86"/>
      <c r="FY86"/>
      <c r="FZ86"/>
      <c r="GA86"/>
      <c r="GB86"/>
      <c r="GC86"/>
      <c r="GD86"/>
      <c r="GE86"/>
      <c r="GF86"/>
      <c r="GG86"/>
      <c r="GH86"/>
      <c r="GI86"/>
      <c r="GJ86"/>
      <c r="GK86"/>
      <c r="GL86"/>
      <c r="GM86"/>
      <c r="GN86"/>
      <c r="GO86"/>
      <c r="GP86"/>
      <c r="GQ86"/>
      <c r="GR86"/>
      <c r="GS86"/>
      <c r="GT86"/>
      <c r="GU86"/>
      <c r="GV86"/>
      <c r="GW86"/>
      <c r="GX86"/>
      <c r="GY86"/>
      <c r="GZ86"/>
      <c r="HA86"/>
      <c r="HB86"/>
      <c r="HC86"/>
      <c r="HD86"/>
      <c r="HE86"/>
      <c r="HF86"/>
      <c r="HG86"/>
      <c r="HH86"/>
      <c r="HI86"/>
    </row>
    <row r="87" spans="1:217" ht="30" x14ac:dyDescent="0.25">
      <c r="A87" s="60" t="s">
        <v>24</v>
      </c>
      <c r="B87" s="60">
        <v>90849</v>
      </c>
      <c r="C87" s="62" t="s">
        <v>485</v>
      </c>
      <c r="D87" s="62" t="s">
        <v>66</v>
      </c>
      <c r="E87" s="62" t="s">
        <v>422</v>
      </c>
      <c r="F87" s="62" t="s">
        <v>12</v>
      </c>
      <c r="G87" s="74" t="s">
        <v>26</v>
      </c>
      <c r="H87" s="63">
        <v>103</v>
      </c>
      <c r="I87" s="62" t="s">
        <v>479</v>
      </c>
      <c r="J87" s="62" t="s">
        <v>43</v>
      </c>
    </row>
    <row r="88" spans="1:217" s="64" customFormat="1" ht="30" x14ac:dyDescent="0.25">
      <c r="A88" s="60" t="s">
        <v>24</v>
      </c>
      <c r="B88" s="60">
        <v>90849</v>
      </c>
      <c r="C88" s="62" t="s">
        <v>486</v>
      </c>
      <c r="D88" s="62" t="s">
        <v>66</v>
      </c>
      <c r="E88" s="62" t="s">
        <v>422</v>
      </c>
      <c r="F88" s="62" t="s">
        <v>12</v>
      </c>
      <c r="G88" s="74" t="s">
        <v>26</v>
      </c>
      <c r="H88" s="63">
        <v>106</v>
      </c>
      <c r="I88" s="62" t="s">
        <v>479</v>
      </c>
      <c r="J88" s="62" t="s">
        <v>43</v>
      </c>
      <c r="K88"/>
      <c r="L88"/>
      <c r="M88"/>
      <c r="N88"/>
      <c r="O88"/>
      <c r="P88"/>
      <c r="Q88"/>
      <c r="R88"/>
      <c r="S88"/>
      <c r="T88"/>
      <c r="U88"/>
      <c r="V88"/>
      <c r="W88"/>
      <c r="X88"/>
      <c r="Y88"/>
      <c r="Z88"/>
      <c r="AA88"/>
      <c r="AB88"/>
      <c r="AC88"/>
      <c r="AD88"/>
      <c r="AE88"/>
      <c r="AF88"/>
      <c r="AG88"/>
      <c r="AH88"/>
      <c r="AI88"/>
      <c r="AJ88"/>
      <c r="AK88"/>
      <c r="AL88"/>
      <c r="AM88"/>
      <c r="AN88"/>
      <c r="AO88"/>
      <c r="AP88"/>
      <c r="AQ88"/>
      <c r="AR88"/>
      <c r="AS88"/>
      <c r="AT88"/>
      <c r="AU88"/>
      <c r="AV88"/>
      <c r="AW88"/>
      <c r="AX88"/>
      <c r="AY88"/>
      <c r="AZ88"/>
      <c r="BA88"/>
      <c r="BB88"/>
      <c r="BC88"/>
      <c r="BD88"/>
      <c r="BE88"/>
      <c r="BF88"/>
      <c r="BG88"/>
      <c r="BH88"/>
      <c r="BI88"/>
      <c r="BJ88"/>
      <c r="BK88"/>
      <c r="BL88"/>
      <c r="BM88"/>
      <c r="BN88"/>
      <c r="BO88"/>
      <c r="BP88"/>
      <c r="BQ88"/>
      <c r="BR88"/>
      <c r="BS88"/>
      <c r="BT88"/>
      <c r="BU88"/>
      <c r="BV88"/>
      <c r="BW88"/>
      <c r="BX88"/>
      <c r="BY88"/>
      <c r="BZ88"/>
      <c r="CA88"/>
      <c r="CB88"/>
      <c r="CC88"/>
      <c r="CD88"/>
      <c r="CE88"/>
      <c r="CF88"/>
      <c r="CG88"/>
      <c r="CH88"/>
      <c r="CI88"/>
      <c r="CJ88"/>
      <c r="CK88"/>
      <c r="CL88"/>
      <c r="CM88"/>
      <c r="CN88"/>
      <c r="CO88"/>
      <c r="CP88"/>
      <c r="CQ88"/>
      <c r="CR88"/>
      <c r="CS88"/>
      <c r="CT88"/>
      <c r="CU88"/>
      <c r="CV88"/>
      <c r="CW88"/>
      <c r="CX88"/>
      <c r="CY88"/>
      <c r="CZ88"/>
      <c r="DA88"/>
      <c r="DB88"/>
      <c r="DC88"/>
      <c r="DD88"/>
      <c r="DE88"/>
      <c r="DF88"/>
      <c r="DG88"/>
      <c r="DH88"/>
      <c r="DI88"/>
      <c r="DJ88"/>
      <c r="DK88"/>
      <c r="DL88"/>
      <c r="DM88"/>
      <c r="DN88"/>
      <c r="DO88"/>
      <c r="DP88"/>
      <c r="DQ88"/>
      <c r="DR88"/>
      <c r="DS88"/>
      <c r="DT88"/>
      <c r="DU88"/>
      <c r="DV88"/>
      <c r="DW88"/>
      <c r="DX88"/>
      <c r="DY88"/>
      <c r="DZ88"/>
      <c r="EA88"/>
      <c r="EB88"/>
      <c r="EC88"/>
      <c r="ED88"/>
      <c r="EE88"/>
      <c r="EF88"/>
      <c r="EG88"/>
      <c r="EH88"/>
      <c r="EI88"/>
      <c r="EJ88"/>
      <c r="EK88"/>
      <c r="EL88"/>
      <c r="EM88"/>
      <c r="EN88"/>
      <c r="EO88"/>
      <c r="EP88"/>
      <c r="EQ88"/>
      <c r="ER88"/>
      <c r="ES88"/>
      <c r="ET88"/>
      <c r="EU88"/>
      <c r="EV88"/>
      <c r="EW88"/>
      <c r="EX88"/>
      <c r="EY88"/>
      <c r="EZ88"/>
      <c r="FA88"/>
      <c r="FB88"/>
      <c r="FC88"/>
      <c r="FD88"/>
      <c r="FE88"/>
      <c r="FF88"/>
      <c r="FG88"/>
      <c r="FH88"/>
      <c r="FI88"/>
      <c r="FJ88"/>
      <c r="FK88"/>
      <c r="FL88"/>
      <c r="FM88"/>
      <c r="FN88"/>
      <c r="FO88"/>
      <c r="FP88"/>
      <c r="FQ88"/>
      <c r="FR88"/>
      <c r="FS88"/>
      <c r="FT88"/>
      <c r="FU88"/>
      <c r="FV88"/>
      <c r="FW88"/>
      <c r="FX88"/>
      <c r="FY88"/>
      <c r="FZ88"/>
      <c r="GA88"/>
      <c r="GB88"/>
      <c r="GC88"/>
      <c r="GD88"/>
      <c r="GE88"/>
      <c r="GF88"/>
      <c r="GG88"/>
      <c r="GH88"/>
      <c r="GI88"/>
      <c r="GJ88"/>
      <c r="GK88"/>
      <c r="GL88"/>
      <c r="GM88"/>
      <c r="GN88"/>
      <c r="GO88"/>
      <c r="GP88"/>
      <c r="GQ88"/>
      <c r="GR88"/>
      <c r="GS88"/>
      <c r="GT88"/>
      <c r="GU88"/>
      <c r="GV88"/>
      <c r="GW88"/>
      <c r="GX88"/>
      <c r="GY88"/>
      <c r="GZ88"/>
      <c r="HA88"/>
      <c r="HB88"/>
      <c r="HC88"/>
      <c r="HD88"/>
      <c r="HE88"/>
      <c r="HF88"/>
      <c r="HG88"/>
      <c r="HH88"/>
      <c r="HI88"/>
    </row>
    <row r="89" spans="1:217" s="64" customFormat="1" ht="45" x14ac:dyDescent="0.25">
      <c r="A89" s="16" t="s">
        <v>430</v>
      </c>
      <c r="B89" s="16">
        <v>90849</v>
      </c>
      <c r="C89" s="18" t="s">
        <v>477</v>
      </c>
      <c r="D89" s="18" t="s">
        <v>66</v>
      </c>
      <c r="E89" s="18" t="s">
        <v>62</v>
      </c>
      <c r="F89" s="18" t="s">
        <v>12</v>
      </c>
      <c r="G89" s="77" t="s">
        <v>26</v>
      </c>
      <c r="H89" s="21">
        <v>102</v>
      </c>
      <c r="I89" s="18" t="s">
        <v>479</v>
      </c>
      <c r="J89" s="18" t="s">
        <v>43</v>
      </c>
      <c r="K89"/>
      <c r="L89"/>
      <c r="M89"/>
      <c r="N89"/>
      <c r="O89"/>
      <c r="P89"/>
      <c r="Q89"/>
      <c r="R89"/>
      <c r="S89"/>
      <c r="T89"/>
      <c r="U89"/>
      <c r="V89"/>
      <c r="W89"/>
      <c r="X89"/>
      <c r="Y89"/>
      <c r="Z89"/>
      <c r="AA89"/>
      <c r="AB89"/>
      <c r="AC89"/>
      <c r="AD89"/>
      <c r="AE89"/>
      <c r="AF89"/>
      <c r="AG89"/>
      <c r="AH89"/>
      <c r="AI89"/>
      <c r="AJ89"/>
      <c r="AK89"/>
      <c r="AL89"/>
      <c r="AM89"/>
      <c r="AN89"/>
      <c r="AO89"/>
      <c r="AP89"/>
      <c r="AQ89"/>
      <c r="AR89"/>
      <c r="AS89"/>
      <c r="AT89"/>
      <c r="AU89"/>
      <c r="AV89"/>
      <c r="AW89"/>
      <c r="AX89"/>
      <c r="AY89"/>
      <c r="AZ89"/>
      <c r="BA89"/>
      <c r="BB89"/>
      <c r="BC89"/>
      <c r="BD89"/>
      <c r="BE89"/>
      <c r="BF89"/>
      <c r="BG89"/>
      <c r="BH89"/>
      <c r="BI89"/>
      <c r="BJ89"/>
      <c r="BK89"/>
      <c r="BL89"/>
      <c r="BM89"/>
      <c r="BN89"/>
      <c r="BO89"/>
      <c r="BP89"/>
      <c r="BQ89"/>
      <c r="BR89"/>
      <c r="BS89"/>
      <c r="BT89"/>
      <c r="BU89"/>
      <c r="BV89"/>
      <c r="BW89"/>
      <c r="BX89"/>
      <c r="BY89"/>
      <c r="BZ89"/>
      <c r="CA89"/>
      <c r="CB89"/>
      <c r="CC89"/>
      <c r="CD89"/>
      <c r="CE89"/>
      <c r="CF89"/>
      <c r="CG89"/>
      <c r="CH89"/>
      <c r="CI89"/>
      <c r="CJ89"/>
      <c r="CK89"/>
      <c r="CL89"/>
      <c r="CM89"/>
      <c r="CN89"/>
      <c r="CO89"/>
      <c r="CP89"/>
      <c r="CQ89"/>
      <c r="CR89"/>
      <c r="CS89"/>
      <c r="CT89"/>
      <c r="CU89"/>
      <c r="CV89"/>
      <c r="CW89"/>
      <c r="CX89"/>
      <c r="CY89"/>
      <c r="CZ89"/>
      <c r="DA89"/>
      <c r="DB89"/>
      <c r="DC89"/>
      <c r="DD89"/>
      <c r="DE89"/>
      <c r="DF89"/>
      <c r="DG89"/>
      <c r="DH89"/>
      <c r="DI89"/>
      <c r="DJ89"/>
      <c r="DK89"/>
      <c r="DL89"/>
      <c r="DM89"/>
      <c r="DN89"/>
      <c r="DO89"/>
      <c r="DP89"/>
      <c r="DQ89"/>
      <c r="DR89"/>
      <c r="DS89"/>
      <c r="DT89"/>
      <c r="DU89"/>
      <c r="DV89"/>
      <c r="DW89"/>
      <c r="DX89"/>
      <c r="DY89"/>
      <c r="DZ89"/>
      <c r="EA89"/>
      <c r="EB89"/>
      <c r="EC89"/>
      <c r="ED89"/>
      <c r="EE89"/>
      <c r="EF89"/>
      <c r="EG89"/>
      <c r="EH89"/>
      <c r="EI89"/>
      <c r="EJ89"/>
      <c r="EK89"/>
      <c r="EL89"/>
      <c r="EM89"/>
      <c r="EN89"/>
      <c r="EO89"/>
      <c r="EP89"/>
      <c r="EQ89"/>
      <c r="ER89"/>
      <c r="ES89"/>
      <c r="ET89"/>
      <c r="EU89"/>
      <c r="EV89"/>
      <c r="EW89"/>
      <c r="EX89"/>
      <c r="EY89"/>
      <c r="EZ89"/>
      <c r="FA89"/>
      <c r="FB89"/>
      <c r="FC89"/>
      <c r="FD89"/>
      <c r="FE89"/>
      <c r="FF89"/>
      <c r="FG89"/>
      <c r="FH89"/>
      <c r="FI89"/>
      <c r="FJ89"/>
      <c r="FK89"/>
      <c r="FL89"/>
      <c r="FM89"/>
      <c r="FN89"/>
      <c r="FO89"/>
      <c r="FP89"/>
      <c r="FQ89"/>
      <c r="FR89"/>
      <c r="FS89"/>
      <c r="FT89"/>
      <c r="FU89"/>
      <c r="FV89"/>
      <c r="FW89"/>
      <c r="FX89"/>
      <c r="FY89"/>
      <c r="FZ89"/>
      <c r="GA89"/>
      <c r="GB89"/>
      <c r="GC89"/>
      <c r="GD89"/>
      <c r="GE89"/>
      <c r="GF89"/>
      <c r="GG89"/>
      <c r="GH89"/>
      <c r="GI89"/>
      <c r="GJ89"/>
      <c r="GK89"/>
      <c r="GL89"/>
      <c r="GM89"/>
      <c r="GN89"/>
      <c r="GO89"/>
      <c r="GP89"/>
      <c r="GQ89"/>
      <c r="GR89"/>
      <c r="GS89"/>
      <c r="GT89"/>
      <c r="GU89"/>
      <c r="GV89"/>
      <c r="GW89"/>
      <c r="GX89"/>
      <c r="GY89"/>
      <c r="GZ89"/>
      <c r="HA89"/>
      <c r="HB89"/>
      <c r="HC89"/>
      <c r="HD89"/>
      <c r="HE89"/>
      <c r="HF89"/>
      <c r="HG89"/>
      <c r="HH89"/>
      <c r="HI89"/>
    </row>
    <row r="90" spans="1:217" ht="120" x14ac:dyDescent="0.25">
      <c r="A90" s="16" t="s">
        <v>430</v>
      </c>
      <c r="B90" s="16">
        <v>90853</v>
      </c>
      <c r="C90" s="18" t="s">
        <v>477</v>
      </c>
      <c r="D90" s="18" t="s">
        <v>72</v>
      </c>
      <c r="E90" s="18" t="s">
        <v>58</v>
      </c>
      <c r="F90" s="18" t="s">
        <v>12</v>
      </c>
      <c r="G90" s="77" t="s">
        <v>26</v>
      </c>
      <c r="H90" s="21">
        <v>66</v>
      </c>
      <c r="I90" s="18" t="s">
        <v>13</v>
      </c>
      <c r="J90" s="18" t="s">
        <v>43</v>
      </c>
    </row>
    <row r="91" spans="1:217" s="64" customFormat="1" ht="45" x14ac:dyDescent="0.25">
      <c r="A91" s="16" t="s">
        <v>430</v>
      </c>
      <c r="B91" s="16">
        <v>90853</v>
      </c>
      <c r="C91" s="18" t="s">
        <v>487</v>
      </c>
      <c r="D91" s="18" t="s">
        <v>73</v>
      </c>
      <c r="E91" s="18" t="s">
        <v>62</v>
      </c>
      <c r="F91" s="18" t="s">
        <v>12</v>
      </c>
      <c r="G91" s="77" t="s">
        <v>26</v>
      </c>
      <c r="H91" s="21">
        <v>169</v>
      </c>
      <c r="I91" s="18" t="s">
        <v>13</v>
      </c>
      <c r="J91" s="18" t="s">
        <v>74</v>
      </c>
      <c r="K91"/>
      <c r="L91"/>
      <c r="M91"/>
      <c r="N91"/>
      <c r="O91"/>
      <c r="P91"/>
      <c r="Q91"/>
      <c r="R91"/>
      <c r="S91"/>
      <c r="T91"/>
      <c r="U91"/>
      <c r="V91"/>
      <c r="W91"/>
      <c r="X91"/>
      <c r="Y91"/>
      <c r="Z91"/>
      <c r="AA91"/>
      <c r="AB91"/>
      <c r="AC91"/>
      <c r="AD91"/>
      <c r="AE91"/>
      <c r="AF91"/>
      <c r="AG91"/>
      <c r="AH91"/>
      <c r="AI91"/>
      <c r="AJ91"/>
      <c r="AK91"/>
      <c r="AL91"/>
      <c r="AM91"/>
      <c r="AN91"/>
      <c r="AO91"/>
      <c r="AP91"/>
      <c r="AQ91"/>
      <c r="AR91"/>
      <c r="AS91"/>
      <c r="AT91"/>
      <c r="AU91"/>
      <c r="AV91"/>
      <c r="AW91"/>
      <c r="AX91"/>
      <c r="AY91"/>
      <c r="AZ91"/>
      <c r="BA91"/>
      <c r="BB91"/>
      <c r="BC91"/>
      <c r="BD91"/>
      <c r="BE91"/>
      <c r="BF91"/>
      <c r="BG91"/>
      <c r="BH91"/>
      <c r="BI91"/>
      <c r="BJ91"/>
      <c r="BK91"/>
      <c r="BL91"/>
      <c r="BM91"/>
      <c r="BN91"/>
      <c r="BO91"/>
      <c r="BP91"/>
      <c r="BQ91"/>
      <c r="BR91"/>
      <c r="BS91"/>
      <c r="BT91"/>
      <c r="BU91"/>
      <c r="BV91"/>
      <c r="BW91"/>
      <c r="BX91"/>
      <c r="BY91"/>
      <c r="BZ91"/>
      <c r="CA91"/>
      <c r="CB91"/>
      <c r="CC91"/>
      <c r="CD91"/>
      <c r="CE91"/>
      <c r="CF91"/>
      <c r="CG91"/>
      <c r="CH91"/>
      <c r="CI91"/>
      <c r="CJ91"/>
      <c r="CK91"/>
      <c r="CL91"/>
      <c r="CM91"/>
      <c r="CN91"/>
      <c r="CO91"/>
      <c r="CP91"/>
      <c r="CQ91"/>
      <c r="CR91"/>
      <c r="CS91"/>
      <c r="CT91"/>
      <c r="CU91"/>
      <c r="CV91"/>
      <c r="CW91"/>
      <c r="CX91"/>
      <c r="CY91"/>
      <c r="CZ91"/>
      <c r="DA91"/>
      <c r="DB91"/>
      <c r="DC91"/>
      <c r="DD91"/>
      <c r="DE91"/>
      <c r="DF91"/>
      <c r="DG91"/>
      <c r="DH91"/>
      <c r="DI91"/>
      <c r="DJ91"/>
      <c r="DK91"/>
      <c r="DL91"/>
      <c r="DM91"/>
      <c r="DN91"/>
      <c r="DO91"/>
      <c r="DP91"/>
      <c r="DQ91"/>
      <c r="DR91"/>
      <c r="DS91"/>
      <c r="DT91"/>
      <c r="DU91"/>
      <c r="DV91"/>
      <c r="DW91"/>
      <c r="DX91"/>
      <c r="DY91"/>
      <c r="DZ91"/>
      <c r="EA91"/>
      <c r="EB91"/>
      <c r="EC91"/>
      <c r="ED91"/>
      <c r="EE91"/>
      <c r="EF91"/>
      <c r="EG91"/>
      <c r="EH91"/>
      <c r="EI91"/>
      <c r="EJ91"/>
      <c r="EK91"/>
      <c r="EL91"/>
      <c r="EM91"/>
      <c r="EN91"/>
      <c r="EO91"/>
      <c r="EP91"/>
      <c r="EQ91"/>
      <c r="ER91"/>
      <c r="ES91"/>
      <c r="ET91"/>
      <c r="EU91"/>
      <c r="EV91"/>
      <c r="EW91"/>
      <c r="EX91"/>
      <c r="EY91"/>
      <c r="EZ91"/>
      <c r="FA91"/>
      <c r="FB91"/>
      <c r="FC91"/>
      <c r="FD91"/>
      <c r="FE91"/>
      <c r="FF91"/>
      <c r="FG91"/>
      <c r="FH91"/>
      <c r="FI91"/>
      <c r="FJ91"/>
      <c r="FK91"/>
      <c r="FL91"/>
      <c r="FM91"/>
      <c r="FN91"/>
      <c r="FO91"/>
      <c r="FP91"/>
      <c r="FQ91"/>
      <c r="FR91"/>
      <c r="FS91"/>
      <c r="FT91"/>
      <c r="FU91"/>
      <c r="FV91"/>
      <c r="FW91"/>
      <c r="FX91"/>
      <c r="FY91"/>
      <c r="FZ91"/>
      <c r="GA91"/>
      <c r="GB91"/>
      <c r="GC91"/>
      <c r="GD91"/>
      <c r="GE91"/>
      <c r="GF91"/>
      <c r="GG91"/>
      <c r="GH91"/>
      <c r="GI91"/>
      <c r="GJ91"/>
      <c r="GK91"/>
      <c r="GL91"/>
      <c r="GM91"/>
      <c r="GN91"/>
      <c r="GO91"/>
      <c r="GP91"/>
      <c r="GQ91"/>
      <c r="GR91"/>
      <c r="GS91"/>
      <c r="GT91"/>
      <c r="GU91"/>
      <c r="GV91"/>
      <c r="GW91"/>
      <c r="GX91"/>
      <c r="GY91"/>
      <c r="GZ91"/>
      <c r="HA91"/>
      <c r="HB91"/>
      <c r="HC91"/>
      <c r="HD91"/>
      <c r="HE91"/>
      <c r="HF91"/>
      <c r="HG91"/>
      <c r="HH91"/>
      <c r="HI91"/>
    </row>
    <row r="92" spans="1:217" s="64" customFormat="1" ht="150" x14ac:dyDescent="0.25">
      <c r="A92" s="16" t="s">
        <v>430</v>
      </c>
      <c r="B92" s="16">
        <v>90882</v>
      </c>
      <c r="C92" s="18" t="s">
        <v>477</v>
      </c>
      <c r="D92" s="18" t="s">
        <v>84</v>
      </c>
      <c r="E92" s="18" t="s">
        <v>85</v>
      </c>
      <c r="F92" s="18" t="s">
        <v>30</v>
      </c>
      <c r="G92" s="77" t="s">
        <v>26</v>
      </c>
      <c r="H92" s="21">
        <v>105</v>
      </c>
      <c r="I92" s="18" t="s">
        <v>63</v>
      </c>
      <c r="J92" s="18" t="s">
        <v>488</v>
      </c>
      <c r="K92"/>
      <c r="L92"/>
      <c r="M92"/>
      <c r="N92"/>
      <c r="O92"/>
      <c r="P92"/>
      <c r="Q92"/>
      <c r="R92"/>
      <c r="S92"/>
      <c r="T92"/>
      <c r="U92"/>
      <c r="V92"/>
      <c r="W92"/>
      <c r="X92"/>
      <c r="Y92"/>
      <c r="Z92"/>
      <c r="AA92"/>
      <c r="AB92"/>
      <c r="AC92"/>
      <c r="AD92"/>
      <c r="AE92"/>
      <c r="AF92"/>
      <c r="AG92"/>
      <c r="AH92"/>
      <c r="AI92"/>
      <c r="AJ92"/>
      <c r="AK92"/>
      <c r="AL92"/>
      <c r="AM92"/>
      <c r="AN92"/>
      <c r="AO92"/>
      <c r="AP92"/>
      <c r="AQ92"/>
      <c r="AR92"/>
      <c r="AS92"/>
      <c r="AT92"/>
      <c r="AU92"/>
      <c r="AV92"/>
      <c r="AW92"/>
      <c r="AX92"/>
      <c r="AY92"/>
      <c r="AZ92"/>
      <c r="BA92"/>
      <c r="BB92"/>
      <c r="BC92"/>
      <c r="BD92"/>
      <c r="BE92"/>
      <c r="BF92"/>
      <c r="BG92"/>
      <c r="BH92"/>
      <c r="BI92"/>
      <c r="BJ92"/>
      <c r="BK92"/>
      <c r="BL92"/>
      <c r="BM92"/>
      <c r="BN92"/>
      <c r="BO92"/>
      <c r="BP92"/>
      <c r="BQ92"/>
      <c r="BR92"/>
      <c r="BS92"/>
      <c r="BT92"/>
      <c r="BU92"/>
      <c r="BV92"/>
      <c r="BW92"/>
      <c r="BX92"/>
      <c r="BY92"/>
      <c r="BZ92"/>
      <c r="CA92"/>
      <c r="CB92"/>
      <c r="CC92"/>
      <c r="CD92"/>
      <c r="CE92"/>
      <c r="CF92"/>
      <c r="CG92"/>
      <c r="CH92"/>
      <c r="CI92"/>
      <c r="CJ92"/>
      <c r="CK92"/>
      <c r="CL92"/>
      <c r="CM92"/>
      <c r="CN92"/>
      <c r="CO92"/>
      <c r="CP92"/>
      <c r="CQ92"/>
      <c r="CR92"/>
      <c r="CS92"/>
      <c r="CT92"/>
      <c r="CU92"/>
      <c r="CV92"/>
      <c r="CW92"/>
      <c r="CX92"/>
      <c r="CY92"/>
      <c r="CZ92"/>
      <c r="DA92"/>
      <c r="DB92"/>
      <c r="DC92"/>
      <c r="DD92"/>
      <c r="DE92"/>
      <c r="DF92"/>
      <c r="DG92"/>
      <c r="DH92"/>
      <c r="DI92"/>
      <c r="DJ92"/>
      <c r="DK92"/>
      <c r="DL92"/>
      <c r="DM92"/>
      <c r="DN92"/>
      <c r="DO92"/>
      <c r="DP92"/>
      <c r="DQ92"/>
      <c r="DR92"/>
      <c r="DS92"/>
      <c r="DT92"/>
      <c r="DU92"/>
      <c r="DV92"/>
      <c r="DW92"/>
      <c r="DX92"/>
      <c r="DY92"/>
      <c r="DZ92"/>
      <c r="EA92"/>
      <c r="EB92"/>
      <c r="EC92"/>
      <c r="ED92"/>
      <c r="EE92"/>
      <c r="EF92"/>
      <c r="EG92"/>
      <c r="EH92"/>
      <c r="EI92"/>
      <c r="EJ92"/>
      <c r="EK92"/>
      <c r="EL92"/>
      <c r="EM92"/>
      <c r="EN92"/>
      <c r="EO92"/>
      <c r="EP92"/>
      <c r="EQ92"/>
      <c r="ER92"/>
      <c r="ES92"/>
      <c r="ET92"/>
      <c r="EU92"/>
      <c r="EV92"/>
      <c r="EW92"/>
      <c r="EX92"/>
      <c r="EY92"/>
      <c r="EZ92"/>
      <c r="FA92"/>
      <c r="FB92"/>
      <c r="FC92"/>
      <c r="FD92"/>
      <c r="FE92"/>
      <c r="FF92"/>
      <c r="FG92"/>
      <c r="FH92"/>
      <c r="FI92"/>
      <c r="FJ92"/>
      <c r="FK92"/>
      <c r="FL92"/>
      <c r="FM92"/>
      <c r="FN92"/>
      <c r="FO92"/>
      <c r="FP92"/>
      <c r="FQ92"/>
      <c r="FR92"/>
      <c r="FS92"/>
      <c r="FT92"/>
      <c r="FU92"/>
      <c r="FV92"/>
      <c r="FW92"/>
      <c r="FX92"/>
      <c r="FY92"/>
      <c r="FZ92"/>
      <c r="GA92"/>
      <c r="GB92"/>
      <c r="GC92"/>
      <c r="GD92"/>
      <c r="GE92"/>
      <c r="GF92"/>
      <c r="GG92"/>
      <c r="GH92"/>
      <c r="GI92"/>
      <c r="GJ92"/>
      <c r="GK92"/>
      <c r="GL92"/>
      <c r="GM92"/>
      <c r="GN92"/>
      <c r="GO92"/>
      <c r="GP92"/>
      <c r="GQ92"/>
      <c r="GR92"/>
      <c r="GS92"/>
      <c r="GT92"/>
      <c r="GU92"/>
      <c r="GV92"/>
      <c r="GW92"/>
      <c r="GX92"/>
      <c r="GY92"/>
      <c r="GZ92"/>
      <c r="HA92"/>
      <c r="HB92"/>
      <c r="HC92"/>
      <c r="HD92"/>
      <c r="HE92"/>
      <c r="HF92"/>
      <c r="HG92"/>
      <c r="HH92"/>
      <c r="HI92"/>
    </row>
    <row r="93" spans="1:217" ht="30" x14ac:dyDescent="0.25">
      <c r="A93" s="16" t="s">
        <v>430</v>
      </c>
      <c r="B93" s="16">
        <v>90882</v>
      </c>
      <c r="C93" s="18" t="s">
        <v>489</v>
      </c>
      <c r="D93" s="18" t="s">
        <v>88</v>
      </c>
      <c r="E93" s="18" t="s">
        <v>89</v>
      </c>
      <c r="F93" s="18" t="s">
        <v>12</v>
      </c>
      <c r="G93" s="77" t="s">
        <v>26</v>
      </c>
      <c r="H93" s="21">
        <v>83</v>
      </c>
      <c r="I93" s="18" t="s">
        <v>63</v>
      </c>
      <c r="J93" s="18" t="s">
        <v>88</v>
      </c>
    </row>
    <row r="94" spans="1:217" s="19" customFormat="1" ht="90" x14ac:dyDescent="0.25">
      <c r="A94" s="1" t="s">
        <v>421</v>
      </c>
      <c r="B94" s="1">
        <v>90887</v>
      </c>
      <c r="C94" s="6" t="s">
        <v>420</v>
      </c>
      <c r="D94" s="6" t="s">
        <v>490</v>
      </c>
      <c r="E94" s="6" t="s">
        <v>491</v>
      </c>
      <c r="F94" s="6" t="s">
        <v>12</v>
      </c>
      <c r="G94" s="36">
        <v>91</v>
      </c>
      <c r="H94" s="7">
        <v>125</v>
      </c>
      <c r="I94" s="6" t="s">
        <v>63</v>
      </c>
      <c r="J94" s="6" t="s">
        <v>492</v>
      </c>
      <c r="K94"/>
      <c r="L94"/>
      <c r="M94"/>
      <c r="N94"/>
      <c r="O94"/>
      <c r="P94"/>
      <c r="Q94"/>
      <c r="R94"/>
      <c r="S94"/>
      <c r="T94"/>
      <c r="U94"/>
      <c r="V94"/>
      <c r="W94"/>
      <c r="X94"/>
      <c r="Y94"/>
      <c r="Z94"/>
      <c r="AA94"/>
      <c r="AB94"/>
      <c r="AC94"/>
      <c r="AD94"/>
      <c r="AE94"/>
      <c r="AF94"/>
      <c r="AG94"/>
      <c r="AH94"/>
      <c r="AI94"/>
      <c r="AJ94"/>
      <c r="AK94"/>
      <c r="AL94"/>
      <c r="AM94"/>
      <c r="AN94"/>
      <c r="AO94"/>
      <c r="AP94"/>
      <c r="AQ94"/>
      <c r="AR94"/>
      <c r="AS94"/>
      <c r="AT94"/>
      <c r="AU94"/>
      <c r="AV94"/>
      <c r="AW94"/>
      <c r="AX94"/>
      <c r="AY94"/>
      <c r="AZ94"/>
      <c r="BA94"/>
      <c r="BB94"/>
      <c r="BC94"/>
      <c r="BD94"/>
      <c r="BE94"/>
      <c r="BF94"/>
      <c r="BG94"/>
      <c r="BH94"/>
      <c r="BI94"/>
      <c r="BJ94"/>
      <c r="BK94"/>
      <c r="BL94"/>
      <c r="BM94"/>
      <c r="BN94"/>
      <c r="BO94"/>
      <c r="BP94"/>
      <c r="BQ94"/>
      <c r="BR94"/>
      <c r="BS94"/>
      <c r="BT94"/>
      <c r="BU94"/>
      <c r="BV94"/>
      <c r="BW94"/>
      <c r="BX94"/>
      <c r="BY94"/>
      <c r="BZ94"/>
      <c r="CA94"/>
      <c r="CB94"/>
      <c r="CC94"/>
      <c r="CD94"/>
      <c r="CE94"/>
      <c r="CF94"/>
      <c r="CG94"/>
      <c r="CH94"/>
      <c r="CI94"/>
      <c r="CJ94"/>
      <c r="CK94"/>
      <c r="CL94"/>
      <c r="CM94"/>
      <c r="CN94"/>
      <c r="CO94"/>
      <c r="CP94"/>
      <c r="CQ94"/>
      <c r="CR94"/>
      <c r="CS94"/>
      <c r="CT94"/>
      <c r="CU94"/>
      <c r="CV94"/>
      <c r="CW94"/>
      <c r="CX94"/>
      <c r="CY94"/>
      <c r="CZ94"/>
      <c r="DA94"/>
      <c r="DB94"/>
      <c r="DC94"/>
      <c r="DD94"/>
      <c r="DE94"/>
      <c r="DF94"/>
      <c r="DG94"/>
      <c r="DH94"/>
      <c r="DI94"/>
      <c r="DJ94"/>
      <c r="DK94"/>
      <c r="DL94"/>
      <c r="DM94"/>
      <c r="DN94"/>
      <c r="DO94"/>
      <c r="DP94"/>
      <c r="DQ94"/>
      <c r="DR94"/>
      <c r="DS94"/>
      <c r="DT94"/>
      <c r="DU94"/>
      <c r="DV94"/>
      <c r="DW94"/>
      <c r="DX94"/>
      <c r="DY94"/>
      <c r="DZ94"/>
      <c r="EA94"/>
      <c r="EB94"/>
      <c r="EC94"/>
      <c r="ED94"/>
      <c r="EE94"/>
      <c r="EF94"/>
      <c r="EG94"/>
      <c r="EH94"/>
      <c r="EI94"/>
      <c r="EJ94"/>
      <c r="EK94"/>
      <c r="EL94"/>
      <c r="EM94"/>
      <c r="EN94"/>
      <c r="EO94"/>
      <c r="EP94"/>
      <c r="EQ94"/>
      <c r="ER94"/>
      <c r="ES94"/>
      <c r="ET94"/>
      <c r="EU94"/>
      <c r="EV94"/>
      <c r="EW94"/>
      <c r="EX94"/>
      <c r="EY94"/>
      <c r="EZ94"/>
      <c r="FA94"/>
      <c r="FB94"/>
      <c r="FC94"/>
      <c r="FD94"/>
      <c r="FE94"/>
      <c r="FF94"/>
      <c r="FG94"/>
      <c r="FH94"/>
      <c r="FI94"/>
      <c r="FJ94"/>
      <c r="FK94"/>
      <c r="FL94"/>
      <c r="FM94"/>
      <c r="FN94"/>
      <c r="FO94"/>
      <c r="FP94"/>
      <c r="FQ94"/>
      <c r="FR94"/>
      <c r="FS94"/>
      <c r="FT94"/>
      <c r="FU94"/>
      <c r="FV94"/>
      <c r="FW94"/>
      <c r="FX94"/>
      <c r="FY94"/>
      <c r="FZ94"/>
      <c r="GA94"/>
      <c r="GB94"/>
      <c r="GC94"/>
      <c r="GD94"/>
      <c r="GE94"/>
      <c r="GF94"/>
      <c r="GG94"/>
      <c r="GH94"/>
      <c r="GI94"/>
      <c r="GJ94"/>
      <c r="GK94"/>
      <c r="GL94"/>
      <c r="GM94"/>
      <c r="GN94"/>
      <c r="GO94"/>
      <c r="GP94"/>
      <c r="GQ94"/>
      <c r="GR94"/>
      <c r="GS94"/>
      <c r="GT94"/>
      <c r="GU94"/>
      <c r="GV94"/>
      <c r="GW94"/>
      <c r="GX94"/>
      <c r="GY94"/>
      <c r="GZ94"/>
      <c r="HA94"/>
      <c r="HB94"/>
      <c r="HC94"/>
      <c r="HD94"/>
      <c r="HE94"/>
      <c r="HF94"/>
      <c r="HG94"/>
      <c r="HH94"/>
      <c r="HI94"/>
    </row>
    <row r="95" spans="1:217" s="64" customFormat="1" ht="90" x14ac:dyDescent="0.25">
      <c r="A95" s="16" t="s">
        <v>430</v>
      </c>
      <c r="B95" s="16">
        <v>90887</v>
      </c>
      <c r="C95" s="18" t="s">
        <v>481</v>
      </c>
      <c r="D95" s="18" t="s">
        <v>490</v>
      </c>
      <c r="E95" s="18" t="s">
        <v>491</v>
      </c>
      <c r="F95" s="18" t="s">
        <v>12</v>
      </c>
      <c r="G95" s="77" t="s">
        <v>26</v>
      </c>
      <c r="H95" s="21">
        <v>135</v>
      </c>
      <c r="I95" s="18" t="s">
        <v>63</v>
      </c>
      <c r="J95" s="18" t="s">
        <v>492</v>
      </c>
      <c r="K95"/>
      <c r="L95"/>
      <c r="M95"/>
      <c r="N95"/>
      <c r="O95"/>
      <c r="P95"/>
      <c r="Q95"/>
      <c r="R95"/>
      <c r="S95"/>
      <c r="T95"/>
      <c r="U95"/>
      <c r="V95"/>
      <c r="W95"/>
      <c r="X95"/>
      <c r="Y95"/>
      <c r="Z95"/>
      <c r="AA95"/>
      <c r="AB95"/>
      <c r="AC95"/>
      <c r="AD95"/>
      <c r="AE95"/>
      <c r="AF95"/>
      <c r="AG95"/>
      <c r="AH95"/>
      <c r="AI95"/>
      <c r="AJ95"/>
      <c r="AK95"/>
      <c r="AL95"/>
      <c r="AM95"/>
      <c r="AN95"/>
      <c r="AO95"/>
      <c r="AP95"/>
      <c r="AQ95"/>
      <c r="AR95"/>
      <c r="AS95"/>
      <c r="AT95"/>
      <c r="AU95"/>
      <c r="AV95"/>
      <c r="AW95"/>
      <c r="AX95"/>
      <c r="AY95"/>
      <c r="AZ95"/>
      <c r="BA95"/>
      <c r="BB95"/>
      <c r="BC95"/>
      <c r="BD95"/>
      <c r="BE95"/>
      <c r="BF95"/>
      <c r="BG95"/>
      <c r="BH95"/>
      <c r="BI95"/>
      <c r="BJ95"/>
      <c r="BK95"/>
      <c r="BL95"/>
      <c r="BM95"/>
      <c r="BN95"/>
      <c r="BO95"/>
      <c r="BP95"/>
      <c r="BQ95"/>
      <c r="BR95"/>
      <c r="BS95"/>
      <c r="BT95"/>
      <c r="BU95"/>
      <c r="BV95"/>
      <c r="BW95"/>
      <c r="BX95"/>
      <c r="BY95"/>
      <c r="BZ95"/>
      <c r="CA95"/>
      <c r="CB95"/>
      <c r="CC95"/>
      <c r="CD95"/>
      <c r="CE95"/>
      <c r="CF95"/>
      <c r="CG95"/>
      <c r="CH95"/>
      <c r="CI95"/>
      <c r="CJ95"/>
      <c r="CK95"/>
      <c r="CL95"/>
      <c r="CM95"/>
      <c r="CN95"/>
      <c r="CO95"/>
      <c r="CP95"/>
      <c r="CQ95"/>
      <c r="CR95"/>
      <c r="CS95"/>
      <c r="CT95"/>
      <c r="CU95"/>
      <c r="CV95"/>
      <c r="CW95"/>
      <c r="CX95"/>
      <c r="CY95"/>
      <c r="CZ95"/>
      <c r="DA95"/>
      <c r="DB95"/>
      <c r="DC95"/>
      <c r="DD95"/>
      <c r="DE95"/>
      <c r="DF95"/>
      <c r="DG95"/>
      <c r="DH95"/>
      <c r="DI95"/>
      <c r="DJ95"/>
      <c r="DK95"/>
      <c r="DL95"/>
      <c r="DM95"/>
      <c r="DN95"/>
      <c r="DO95"/>
      <c r="DP95"/>
      <c r="DQ95"/>
      <c r="DR95"/>
      <c r="DS95"/>
      <c r="DT95"/>
      <c r="DU95"/>
      <c r="DV95"/>
      <c r="DW95"/>
      <c r="DX95"/>
      <c r="DY95"/>
      <c r="DZ95"/>
      <c r="EA95"/>
      <c r="EB95"/>
      <c r="EC95"/>
      <c r="ED95"/>
      <c r="EE95"/>
      <c r="EF95"/>
      <c r="EG95"/>
      <c r="EH95"/>
      <c r="EI95"/>
      <c r="EJ95"/>
      <c r="EK95"/>
      <c r="EL95"/>
      <c r="EM95"/>
      <c r="EN95"/>
      <c r="EO95"/>
      <c r="EP95"/>
      <c r="EQ95"/>
      <c r="ER95"/>
      <c r="ES95"/>
      <c r="ET95"/>
      <c r="EU95"/>
      <c r="EV95"/>
      <c r="EW95"/>
      <c r="EX95"/>
      <c r="EY95"/>
      <c r="EZ95"/>
      <c r="FA95"/>
      <c r="FB95"/>
      <c r="FC95"/>
      <c r="FD95"/>
      <c r="FE95"/>
      <c r="FF95"/>
      <c r="FG95"/>
      <c r="FH95"/>
      <c r="FI95"/>
      <c r="FJ95"/>
      <c r="FK95"/>
      <c r="FL95"/>
      <c r="FM95"/>
      <c r="FN95"/>
      <c r="FO95"/>
      <c r="FP95"/>
      <c r="FQ95"/>
      <c r="FR95"/>
      <c r="FS95"/>
      <c r="FT95"/>
      <c r="FU95"/>
      <c r="FV95"/>
      <c r="FW95"/>
      <c r="FX95"/>
      <c r="FY95"/>
      <c r="FZ95"/>
      <c r="GA95"/>
      <c r="GB95"/>
      <c r="GC95"/>
      <c r="GD95"/>
      <c r="GE95"/>
      <c r="GF95"/>
      <c r="GG95"/>
      <c r="GH95"/>
      <c r="GI95"/>
      <c r="GJ95"/>
      <c r="GK95"/>
      <c r="GL95"/>
      <c r="GM95"/>
      <c r="GN95"/>
      <c r="GO95"/>
      <c r="GP95"/>
      <c r="GQ95"/>
      <c r="GR95"/>
      <c r="GS95"/>
      <c r="GT95"/>
      <c r="GU95"/>
      <c r="GV95"/>
      <c r="GW95"/>
      <c r="GX95"/>
      <c r="GY95"/>
      <c r="GZ95"/>
      <c r="HA95"/>
      <c r="HB95"/>
      <c r="HC95"/>
      <c r="HD95"/>
      <c r="HE95"/>
      <c r="HF95"/>
      <c r="HG95"/>
      <c r="HH95"/>
      <c r="HI95"/>
    </row>
    <row r="96" spans="1:217" s="64" customFormat="1" ht="90" x14ac:dyDescent="0.25">
      <c r="A96" s="60" t="s">
        <v>24</v>
      </c>
      <c r="B96" s="60">
        <v>90887</v>
      </c>
      <c r="C96" s="62" t="s">
        <v>482</v>
      </c>
      <c r="D96" s="62" t="s">
        <v>490</v>
      </c>
      <c r="E96" s="62" t="s">
        <v>491</v>
      </c>
      <c r="F96" s="62" t="s">
        <v>12</v>
      </c>
      <c r="G96" s="74" t="s">
        <v>26</v>
      </c>
      <c r="H96" s="63">
        <v>145</v>
      </c>
      <c r="I96" s="62" t="s">
        <v>63</v>
      </c>
      <c r="J96" s="62" t="s">
        <v>492</v>
      </c>
      <c r="K96"/>
      <c r="L96"/>
      <c r="M96"/>
      <c r="N96"/>
      <c r="O96"/>
      <c r="P96"/>
      <c r="Q96"/>
      <c r="R96"/>
      <c r="S96"/>
      <c r="T96"/>
      <c r="U96"/>
      <c r="V96"/>
      <c r="W96"/>
      <c r="X96"/>
      <c r="Y96"/>
      <c r="Z96"/>
      <c r="AA96"/>
      <c r="AB96"/>
      <c r="AC96"/>
      <c r="AD96"/>
      <c r="AE96"/>
      <c r="AF96"/>
      <c r="AG96"/>
      <c r="AH96"/>
      <c r="AI96"/>
      <c r="AJ96"/>
      <c r="AK96"/>
      <c r="AL96"/>
      <c r="AM96"/>
      <c r="AN96"/>
      <c r="AO96"/>
      <c r="AP96"/>
      <c r="AQ96"/>
      <c r="AR96"/>
      <c r="AS96"/>
      <c r="AT96"/>
      <c r="AU96"/>
      <c r="AV96"/>
      <c r="AW96"/>
      <c r="AX96"/>
      <c r="AY96"/>
      <c r="AZ96"/>
      <c r="BA96"/>
      <c r="BB96"/>
      <c r="BC96"/>
      <c r="BD96"/>
      <c r="BE96"/>
      <c r="BF96"/>
      <c r="BG96"/>
      <c r="BH96"/>
      <c r="BI96"/>
      <c r="BJ96"/>
      <c r="BK96"/>
      <c r="BL96"/>
      <c r="BM96"/>
      <c r="BN96"/>
      <c r="BO96"/>
      <c r="BP96"/>
      <c r="BQ96"/>
      <c r="BR96"/>
      <c r="BS96"/>
      <c r="BT96"/>
      <c r="BU96"/>
      <c r="BV96"/>
      <c r="BW96"/>
      <c r="BX96"/>
      <c r="BY96"/>
      <c r="BZ96"/>
      <c r="CA96"/>
      <c r="CB96"/>
      <c r="CC96"/>
      <c r="CD96"/>
      <c r="CE96"/>
      <c r="CF96"/>
      <c r="CG96"/>
      <c r="CH96"/>
      <c r="CI96"/>
      <c r="CJ96"/>
      <c r="CK96"/>
      <c r="CL96"/>
      <c r="CM96"/>
      <c r="CN96"/>
      <c r="CO96"/>
      <c r="CP96"/>
      <c r="CQ96"/>
      <c r="CR96"/>
      <c r="CS96"/>
      <c r="CT96"/>
      <c r="CU96"/>
      <c r="CV96"/>
      <c r="CW96"/>
      <c r="CX96"/>
      <c r="CY96"/>
      <c r="CZ96"/>
      <c r="DA96"/>
      <c r="DB96"/>
      <c r="DC96"/>
      <c r="DD96"/>
      <c r="DE96"/>
      <c r="DF96"/>
      <c r="DG96"/>
      <c r="DH96"/>
      <c r="DI96"/>
      <c r="DJ96"/>
      <c r="DK96"/>
      <c r="DL96"/>
      <c r="DM96"/>
      <c r="DN96"/>
      <c r="DO96"/>
      <c r="DP96"/>
      <c r="DQ96"/>
      <c r="DR96"/>
      <c r="DS96"/>
      <c r="DT96"/>
      <c r="DU96"/>
      <c r="DV96"/>
      <c r="DW96"/>
      <c r="DX96"/>
      <c r="DY96"/>
      <c r="DZ96"/>
      <c r="EA96"/>
      <c r="EB96"/>
      <c r="EC96"/>
      <c r="ED96"/>
      <c r="EE96"/>
      <c r="EF96"/>
      <c r="EG96"/>
      <c r="EH96"/>
      <c r="EI96"/>
      <c r="EJ96"/>
      <c r="EK96"/>
      <c r="EL96"/>
      <c r="EM96"/>
      <c r="EN96"/>
      <c r="EO96"/>
      <c r="EP96"/>
      <c r="EQ96"/>
      <c r="ER96"/>
      <c r="ES96"/>
      <c r="ET96"/>
      <c r="EU96"/>
      <c r="EV96"/>
      <c r="EW96"/>
      <c r="EX96"/>
      <c r="EY96"/>
      <c r="EZ96"/>
      <c r="FA96"/>
      <c r="FB96"/>
      <c r="FC96"/>
      <c r="FD96"/>
      <c r="FE96"/>
      <c r="FF96"/>
      <c r="FG96"/>
      <c r="FH96"/>
      <c r="FI96"/>
      <c r="FJ96"/>
      <c r="FK96"/>
      <c r="FL96"/>
      <c r="FM96"/>
      <c r="FN96"/>
      <c r="FO96"/>
      <c r="FP96"/>
      <c r="FQ96"/>
      <c r="FR96"/>
      <c r="FS96"/>
      <c r="FT96"/>
      <c r="FU96"/>
      <c r="FV96"/>
      <c r="FW96"/>
      <c r="FX96"/>
      <c r="FY96"/>
      <c r="FZ96"/>
      <c r="GA96"/>
      <c r="GB96"/>
      <c r="GC96"/>
      <c r="GD96"/>
      <c r="GE96"/>
      <c r="GF96"/>
      <c r="GG96"/>
      <c r="GH96"/>
      <c r="GI96"/>
      <c r="GJ96"/>
      <c r="GK96"/>
      <c r="GL96"/>
      <c r="GM96"/>
      <c r="GN96"/>
      <c r="GO96"/>
      <c r="GP96"/>
      <c r="GQ96"/>
      <c r="GR96"/>
      <c r="GS96"/>
      <c r="GT96"/>
      <c r="GU96"/>
      <c r="GV96"/>
      <c r="GW96"/>
      <c r="GX96"/>
      <c r="GY96"/>
      <c r="GZ96"/>
      <c r="HA96"/>
      <c r="HB96"/>
      <c r="HC96"/>
      <c r="HD96"/>
      <c r="HE96"/>
      <c r="HF96"/>
      <c r="HG96"/>
      <c r="HH96"/>
      <c r="HI96"/>
    </row>
    <row r="97" spans="1:217" ht="90" x14ac:dyDescent="0.25">
      <c r="A97" s="60" t="s">
        <v>24</v>
      </c>
      <c r="B97" s="60">
        <v>90887</v>
      </c>
      <c r="C97" s="62" t="s">
        <v>483</v>
      </c>
      <c r="D97" s="62" t="s">
        <v>490</v>
      </c>
      <c r="E97" s="62" t="s">
        <v>491</v>
      </c>
      <c r="F97" s="62" t="s">
        <v>12</v>
      </c>
      <c r="G97" s="74" t="s">
        <v>26</v>
      </c>
      <c r="H97" s="63">
        <v>150</v>
      </c>
      <c r="I97" s="62" t="s">
        <v>63</v>
      </c>
      <c r="J97" s="62" t="s">
        <v>492</v>
      </c>
    </row>
    <row r="98" spans="1:217" s="19" customFormat="1" ht="90" x14ac:dyDescent="0.25">
      <c r="A98" s="1" t="s">
        <v>421</v>
      </c>
      <c r="B98" s="1">
        <v>90887</v>
      </c>
      <c r="C98" s="6" t="s">
        <v>423</v>
      </c>
      <c r="D98" s="6" t="s">
        <v>490</v>
      </c>
      <c r="E98" s="6" t="s">
        <v>491</v>
      </c>
      <c r="F98" s="6" t="s">
        <v>12</v>
      </c>
      <c r="G98" s="36">
        <v>91</v>
      </c>
      <c r="H98" s="7">
        <v>125</v>
      </c>
      <c r="I98" s="6" t="s">
        <v>63</v>
      </c>
      <c r="J98" s="6" t="s">
        <v>492</v>
      </c>
      <c r="K98"/>
      <c r="L98"/>
      <c r="M98"/>
      <c r="N98"/>
      <c r="O98"/>
      <c r="P98"/>
      <c r="Q98"/>
      <c r="R98"/>
      <c r="S98"/>
      <c r="T98"/>
      <c r="U98"/>
      <c r="V98"/>
      <c r="W98"/>
      <c r="X98"/>
      <c r="Y98"/>
      <c r="Z98"/>
      <c r="AA98"/>
      <c r="AB98"/>
      <c r="AC98"/>
      <c r="AD98"/>
      <c r="AE98"/>
      <c r="AF98"/>
      <c r="AG98"/>
      <c r="AH98"/>
      <c r="AI98"/>
      <c r="AJ98"/>
      <c r="AK98"/>
      <c r="AL98"/>
      <c r="AM98"/>
      <c r="AN98"/>
      <c r="AO98"/>
      <c r="AP98"/>
      <c r="AQ98"/>
      <c r="AR98"/>
      <c r="AS98"/>
      <c r="AT98"/>
      <c r="AU98"/>
      <c r="AV98"/>
      <c r="AW98"/>
      <c r="AX98"/>
      <c r="AY98"/>
      <c r="AZ98"/>
      <c r="BA98"/>
      <c r="BB98"/>
      <c r="BC98"/>
      <c r="BD98"/>
      <c r="BE98"/>
      <c r="BF98"/>
      <c r="BG98"/>
      <c r="BH98"/>
      <c r="BI98"/>
      <c r="BJ98"/>
      <c r="BK98"/>
      <c r="BL98"/>
      <c r="BM98"/>
      <c r="BN98"/>
      <c r="BO98"/>
      <c r="BP98"/>
      <c r="BQ98"/>
      <c r="BR98"/>
      <c r="BS98"/>
      <c r="BT98"/>
      <c r="BU98"/>
      <c r="BV98"/>
      <c r="BW98"/>
      <c r="BX98"/>
      <c r="BY98"/>
      <c r="BZ98"/>
      <c r="CA98"/>
      <c r="CB98"/>
      <c r="CC98"/>
      <c r="CD98"/>
      <c r="CE98"/>
      <c r="CF98"/>
      <c r="CG98"/>
      <c r="CH98"/>
      <c r="CI98"/>
      <c r="CJ98"/>
      <c r="CK98"/>
      <c r="CL98"/>
      <c r="CM98"/>
      <c r="CN98"/>
      <c r="CO98"/>
      <c r="CP98"/>
      <c r="CQ98"/>
      <c r="CR98"/>
      <c r="CS98"/>
      <c r="CT98"/>
      <c r="CU98"/>
      <c r="CV98"/>
      <c r="CW98"/>
      <c r="CX98"/>
      <c r="CY98"/>
      <c r="CZ98"/>
      <c r="DA98"/>
      <c r="DB98"/>
      <c r="DC98"/>
      <c r="DD98"/>
      <c r="DE98"/>
      <c r="DF98"/>
      <c r="DG98"/>
      <c r="DH98"/>
      <c r="DI98"/>
      <c r="DJ98"/>
      <c r="DK98"/>
      <c r="DL98"/>
      <c r="DM98"/>
      <c r="DN98"/>
      <c r="DO98"/>
      <c r="DP98"/>
      <c r="DQ98"/>
      <c r="DR98"/>
      <c r="DS98"/>
      <c r="DT98"/>
      <c r="DU98"/>
      <c r="DV98"/>
      <c r="DW98"/>
      <c r="DX98"/>
      <c r="DY98"/>
      <c r="DZ98"/>
      <c r="EA98"/>
      <c r="EB98"/>
      <c r="EC98"/>
      <c r="ED98"/>
      <c r="EE98"/>
      <c r="EF98"/>
      <c r="EG98"/>
      <c r="EH98"/>
      <c r="EI98"/>
      <c r="EJ98"/>
      <c r="EK98"/>
      <c r="EL98"/>
      <c r="EM98"/>
      <c r="EN98"/>
      <c r="EO98"/>
      <c r="EP98"/>
      <c r="EQ98"/>
      <c r="ER98"/>
      <c r="ES98"/>
      <c r="ET98"/>
      <c r="EU98"/>
      <c r="EV98"/>
      <c r="EW98"/>
      <c r="EX98"/>
      <c r="EY98"/>
      <c r="EZ98"/>
      <c r="FA98"/>
      <c r="FB98"/>
      <c r="FC98"/>
      <c r="FD98"/>
      <c r="FE98"/>
      <c r="FF98"/>
      <c r="FG98"/>
      <c r="FH98"/>
      <c r="FI98"/>
      <c r="FJ98"/>
      <c r="FK98"/>
      <c r="FL98"/>
      <c r="FM98"/>
      <c r="FN98"/>
      <c r="FO98"/>
      <c r="FP98"/>
      <c r="FQ98"/>
      <c r="FR98"/>
      <c r="FS98"/>
      <c r="FT98"/>
      <c r="FU98"/>
      <c r="FV98"/>
      <c r="FW98"/>
      <c r="FX98"/>
      <c r="FY98"/>
      <c r="FZ98"/>
      <c r="GA98"/>
      <c r="GB98"/>
      <c r="GC98"/>
      <c r="GD98"/>
      <c r="GE98"/>
      <c r="GF98"/>
      <c r="GG98"/>
      <c r="GH98"/>
      <c r="GI98"/>
      <c r="GJ98"/>
      <c r="GK98"/>
      <c r="GL98"/>
      <c r="GM98"/>
      <c r="GN98"/>
      <c r="GO98"/>
      <c r="GP98"/>
      <c r="GQ98"/>
      <c r="GR98"/>
      <c r="GS98"/>
      <c r="GT98"/>
      <c r="GU98"/>
      <c r="GV98"/>
      <c r="GW98"/>
      <c r="GX98"/>
      <c r="GY98"/>
      <c r="GZ98"/>
      <c r="HA98"/>
      <c r="HB98"/>
      <c r="HC98"/>
      <c r="HD98"/>
      <c r="HE98"/>
      <c r="HF98"/>
      <c r="HG98"/>
      <c r="HH98"/>
      <c r="HI98"/>
    </row>
    <row r="99" spans="1:217" s="64" customFormat="1" ht="90" x14ac:dyDescent="0.25">
      <c r="A99" s="16" t="s">
        <v>430</v>
      </c>
      <c r="B99" s="16">
        <v>90887</v>
      </c>
      <c r="C99" s="18" t="s">
        <v>484</v>
      </c>
      <c r="D99" s="18" t="s">
        <v>490</v>
      </c>
      <c r="E99" s="18" t="s">
        <v>491</v>
      </c>
      <c r="F99" s="18" t="s">
        <v>12</v>
      </c>
      <c r="G99" s="77" t="s">
        <v>26</v>
      </c>
      <c r="H99" s="21">
        <v>135</v>
      </c>
      <c r="I99" s="18" t="s">
        <v>63</v>
      </c>
      <c r="J99" s="18" t="s">
        <v>492</v>
      </c>
      <c r="K99"/>
      <c r="L99"/>
      <c r="M99"/>
      <c r="N99"/>
      <c r="O99"/>
      <c r="P99"/>
      <c r="Q99"/>
      <c r="R99"/>
      <c r="S99"/>
      <c r="T99"/>
      <c r="U99"/>
      <c r="V99"/>
      <c r="W99"/>
      <c r="X99"/>
      <c r="Y99"/>
      <c r="Z99"/>
      <c r="AA99"/>
      <c r="AB99"/>
      <c r="AC99"/>
      <c r="AD99"/>
      <c r="AE99"/>
      <c r="AF99"/>
      <c r="AG99"/>
      <c r="AH99"/>
      <c r="AI99"/>
      <c r="AJ99"/>
      <c r="AK99"/>
      <c r="AL99"/>
      <c r="AM99"/>
      <c r="AN99"/>
      <c r="AO99"/>
      <c r="AP99"/>
      <c r="AQ99"/>
      <c r="AR99"/>
      <c r="AS99"/>
      <c r="AT99"/>
      <c r="AU99"/>
      <c r="AV99"/>
      <c r="AW99"/>
      <c r="AX99"/>
      <c r="AY99"/>
      <c r="AZ99"/>
      <c r="BA99"/>
      <c r="BB99"/>
      <c r="BC99"/>
      <c r="BD99"/>
      <c r="BE99"/>
      <c r="BF99"/>
      <c r="BG99"/>
      <c r="BH99"/>
      <c r="BI99"/>
      <c r="BJ99"/>
      <c r="BK99"/>
      <c r="BL99"/>
      <c r="BM99"/>
      <c r="BN99"/>
      <c r="BO99"/>
      <c r="BP99"/>
      <c r="BQ99"/>
      <c r="BR99"/>
      <c r="BS99"/>
      <c r="BT99"/>
      <c r="BU99"/>
      <c r="BV99"/>
      <c r="BW99"/>
      <c r="BX99"/>
      <c r="BY99"/>
      <c r="BZ99"/>
      <c r="CA99"/>
      <c r="CB99"/>
      <c r="CC99"/>
      <c r="CD99"/>
      <c r="CE99"/>
      <c r="CF99"/>
      <c r="CG99"/>
      <c r="CH99"/>
      <c r="CI99"/>
      <c r="CJ99"/>
      <c r="CK99"/>
      <c r="CL99"/>
      <c r="CM99"/>
      <c r="CN99"/>
      <c r="CO99"/>
      <c r="CP99"/>
      <c r="CQ99"/>
      <c r="CR99"/>
      <c r="CS99"/>
      <c r="CT99"/>
      <c r="CU99"/>
      <c r="CV99"/>
      <c r="CW99"/>
      <c r="CX99"/>
      <c r="CY99"/>
      <c r="CZ99"/>
      <c r="DA99"/>
      <c r="DB99"/>
      <c r="DC99"/>
      <c r="DD99"/>
      <c r="DE99"/>
      <c r="DF99"/>
      <c r="DG99"/>
      <c r="DH99"/>
      <c r="DI99"/>
      <c r="DJ99"/>
      <c r="DK99"/>
      <c r="DL99"/>
      <c r="DM99"/>
      <c r="DN99"/>
      <c r="DO99"/>
      <c r="DP99"/>
      <c r="DQ99"/>
      <c r="DR99"/>
      <c r="DS99"/>
      <c r="DT99"/>
      <c r="DU99"/>
      <c r="DV99"/>
      <c r="DW99"/>
      <c r="DX99"/>
      <c r="DY99"/>
      <c r="DZ99"/>
      <c r="EA99"/>
      <c r="EB99"/>
      <c r="EC99"/>
      <c r="ED99"/>
      <c r="EE99"/>
      <c r="EF99"/>
      <c r="EG99"/>
      <c r="EH99"/>
      <c r="EI99"/>
      <c r="EJ99"/>
      <c r="EK99"/>
      <c r="EL99"/>
      <c r="EM99"/>
      <c r="EN99"/>
      <c r="EO99"/>
      <c r="EP99"/>
      <c r="EQ99"/>
      <c r="ER99"/>
      <c r="ES99"/>
      <c r="ET99"/>
      <c r="EU99"/>
      <c r="EV99"/>
      <c r="EW99"/>
      <c r="EX99"/>
      <c r="EY99"/>
      <c r="EZ99"/>
      <c r="FA99"/>
      <c r="FB99"/>
      <c r="FC99"/>
      <c r="FD99"/>
      <c r="FE99"/>
      <c r="FF99"/>
      <c r="FG99"/>
      <c r="FH99"/>
      <c r="FI99"/>
      <c r="FJ99"/>
      <c r="FK99"/>
      <c r="FL99"/>
      <c r="FM99"/>
      <c r="FN99"/>
      <c r="FO99"/>
      <c r="FP99"/>
      <c r="FQ99"/>
      <c r="FR99"/>
      <c r="FS99"/>
      <c r="FT99"/>
      <c r="FU99"/>
      <c r="FV99"/>
      <c r="FW99"/>
      <c r="FX99"/>
      <c r="FY99"/>
      <c r="FZ99"/>
      <c r="GA99"/>
      <c r="GB99"/>
      <c r="GC99"/>
      <c r="GD99"/>
      <c r="GE99"/>
      <c r="GF99"/>
      <c r="GG99"/>
      <c r="GH99"/>
      <c r="GI99"/>
      <c r="GJ99"/>
      <c r="GK99"/>
      <c r="GL99"/>
      <c r="GM99"/>
      <c r="GN99"/>
      <c r="GO99"/>
      <c r="GP99"/>
      <c r="GQ99"/>
      <c r="GR99"/>
      <c r="GS99"/>
      <c r="GT99"/>
      <c r="GU99"/>
      <c r="GV99"/>
      <c r="GW99"/>
      <c r="GX99"/>
      <c r="GY99"/>
      <c r="GZ99"/>
      <c r="HA99"/>
      <c r="HB99"/>
      <c r="HC99"/>
      <c r="HD99"/>
      <c r="HE99"/>
      <c r="HF99"/>
      <c r="HG99"/>
      <c r="HH99"/>
      <c r="HI99"/>
    </row>
    <row r="100" spans="1:217" s="64" customFormat="1" ht="90" x14ac:dyDescent="0.25">
      <c r="A100" s="60" t="s">
        <v>24</v>
      </c>
      <c r="B100" s="60">
        <v>90887</v>
      </c>
      <c r="C100" s="62" t="s">
        <v>485</v>
      </c>
      <c r="D100" s="62" t="s">
        <v>490</v>
      </c>
      <c r="E100" s="62" t="s">
        <v>491</v>
      </c>
      <c r="F100" s="62" t="s">
        <v>12</v>
      </c>
      <c r="G100" s="74" t="s">
        <v>26</v>
      </c>
      <c r="H100" s="63">
        <v>145</v>
      </c>
      <c r="I100" s="62" t="s">
        <v>63</v>
      </c>
      <c r="J100" s="62" t="s">
        <v>492</v>
      </c>
      <c r="K100"/>
      <c r="L100"/>
      <c r="M100"/>
      <c r="N100"/>
      <c r="O100"/>
      <c r="P100"/>
      <c r="Q100"/>
      <c r="R100"/>
      <c r="S100"/>
      <c r="T100"/>
      <c r="U100"/>
      <c r="V100"/>
      <c r="W100"/>
      <c r="X100"/>
      <c r="Y100"/>
      <c r="Z100"/>
      <c r="AA100"/>
      <c r="AB100"/>
      <c r="AC100"/>
      <c r="AD100"/>
      <c r="AE100"/>
      <c r="AF100"/>
      <c r="AG100"/>
      <c r="AH100"/>
      <c r="AI100"/>
      <c r="AJ100"/>
      <c r="AK100"/>
      <c r="AL100"/>
      <c r="AM100"/>
      <c r="AN100"/>
      <c r="AO100"/>
      <c r="AP100"/>
      <c r="AQ100"/>
      <c r="AR100"/>
      <c r="AS100"/>
      <c r="AT100"/>
      <c r="AU100"/>
      <c r="AV100"/>
      <c r="AW100"/>
      <c r="AX100"/>
      <c r="AY100"/>
      <c r="AZ100"/>
      <c r="BA100"/>
      <c r="BB100"/>
      <c r="BC100"/>
      <c r="BD100"/>
      <c r="BE100"/>
      <c r="BF100"/>
      <c r="BG100"/>
      <c r="BH100"/>
      <c r="BI100"/>
      <c r="BJ100"/>
      <c r="BK100"/>
      <c r="BL100"/>
      <c r="BM100"/>
      <c r="BN100"/>
      <c r="BO100"/>
      <c r="BP100"/>
      <c r="BQ100"/>
      <c r="BR100"/>
      <c r="BS100"/>
      <c r="BT100"/>
      <c r="BU100"/>
      <c r="BV100"/>
      <c r="BW100"/>
      <c r="BX100"/>
      <c r="BY100"/>
      <c r="BZ100"/>
      <c r="CA100"/>
      <c r="CB100"/>
      <c r="CC100"/>
      <c r="CD100"/>
      <c r="CE100"/>
      <c r="CF100"/>
      <c r="CG100"/>
      <c r="CH100"/>
      <c r="CI100"/>
      <c r="CJ100"/>
      <c r="CK100"/>
      <c r="CL100"/>
      <c r="CM100"/>
      <c r="CN100"/>
      <c r="CO100"/>
      <c r="CP100"/>
      <c r="CQ100"/>
      <c r="CR100"/>
      <c r="CS100"/>
      <c r="CT100"/>
      <c r="CU100"/>
      <c r="CV100"/>
      <c r="CW100"/>
      <c r="CX100"/>
      <c r="CY100"/>
      <c r="CZ100"/>
      <c r="DA100"/>
      <c r="DB100"/>
      <c r="DC100"/>
      <c r="DD100"/>
      <c r="DE100"/>
      <c r="DF100"/>
      <c r="DG100"/>
      <c r="DH100"/>
      <c r="DI100"/>
      <c r="DJ100"/>
      <c r="DK100"/>
      <c r="DL100"/>
      <c r="DM100"/>
      <c r="DN100"/>
      <c r="DO100"/>
      <c r="DP100"/>
      <c r="DQ100"/>
      <c r="DR100"/>
      <c r="DS100"/>
      <c r="DT100"/>
      <c r="DU100"/>
      <c r="DV100"/>
      <c r="DW100"/>
      <c r="DX100"/>
      <c r="DY100"/>
      <c r="DZ100"/>
      <c r="EA100"/>
      <c r="EB100"/>
      <c r="EC100"/>
      <c r="ED100"/>
      <c r="EE100"/>
      <c r="EF100"/>
      <c r="EG100"/>
      <c r="EH100"/>
      <c r="EI100"/>
      <c r="EJ100"/>
      <c r="EK100"/>
      <c r="EL100"/>
      <c r="EM100"/>
      <c r="EN100"/>
      <c r="EO100"/>
      <c r="EP100"/>
      <c r="EQ100"/>
      <c r="ER100"/>
      <c r="ES100"/>
      <c r="ET100"/>
      <c r="EU100"/>
      <c r="EV100"/>
      <c r="EW100"/>
      <c r="EX100"/>
      <c r="EY100"/>
      <c r="EZ100"/>
      <c r="FA100"/>
      <c r="FB100"/>
      <c r="FC100"/>
      <c r="FD100"/>
      <c r="FE100"/>
      <c r="FF100"/>
      <c r="FG100"/>
      <c r="FH100"/>
      <c r="FI100"/>
      <c r="FJ100"/>
      <c r="FK100"/>
      <c r="FL100"/>
      <c r="FM100"/>
      <c r="FN100"/>
      <c r="FO100"/>
      <c r="FP100"/>
      <c r="FQ100"/>
      <c r="FR100"/>
      <c r="FS100"/>
      <c r="FT100"/>
      <c r="FU100"/>
      <c r="FV100"/>
      <c r="FW100"/>
      <c r="FX100"/>
      <c r="FY100"/>
      <c r="FZ100"/>
      <c r="GA100"/>
      <c r="GB100"/>
      <c r="GC100"/>
      <c r="GD100"/>
      <c r="GE100"/>
      <c r="GF100"/>
      <c r="GG100"/>
      <c r="GH100"/>
      <c r="GI100"/>
      <c r="GJ100"/>
      <c r="GK100"/>
      <c r="GL100"/>
      <c r="GM100"/>
      <c r="GN100"/>
      <c r="GO100"/>
      <c r="GP100"/>
      <c r="GQ100"/>
      <c r="GR100"/>
      <c r="GS100"/>
      <c r="GT100"/>
      <c r="GU100"/>
      <c r="GV100"/>
      <c r="GW100"/>
      <c r="GX100"/>
      <c r="GY100"/>
      <c r="GZ100"/>
      <c r="HA100"/>
      <c r="HB100"/>
      <c r="HC100"/>
      <c r="HD100"/>
      <c r="HE100"/>
      <c r="HF100"/>
      <c r="HG100"/>
      <c r="HH100"/>
      <c r="HI100"/>
    </row>
    <row r="101" spans="1:217" s="19" customFormat="1" ht="90" x14ac:dyDescent="0.25">
      <c r="A101" s="60" t="s">
        <v>24</v>
      </c>
      <c r="B101" s="60">
        <v>90887</v>
      </c>
      <c r="C101" s="62" t="s">
        <v>486</v>
      </c>
      <c r="D101" s="62" t="s">
        <v>490</v>
      </c>
      <c r="E101" s="62" t="s">
        <v>491</v>
      </c>
      <c r="F101" s="62" t="s">
        <v>12</v>
      </c>
      <c r="G101" s="74" t="s">
        <v>26</v>
      </c>
      <c r="H101" s="63">
        <v>150</v>
      </c>
      <c r="I101" s="62" t="s">
        <v>63</v>
      </c>
      <c r="J101" s="62" t="s">
        <v>492</v>
      </c>
      <c r="K101"/>
      <c r="L101"/>
      <c r="M101"/>
      <c r="N101"/>
      <c r="O101"/>
      <c r="P101"/>
      <c r="Q101"/>
      <c r="R101"/>
      <c r="S101"/>
      <c r="T101"/>
      <c r="U101"/>
      <c r="V101"/>
      <c r="W101"/>
      <c r="X101"/>
      <c r="Y101"/>
      <c r="Z101"/>
      <c r="AA101"/>
      <c r="AB101"/>
      <c r="AC101"/>
      <c r="AD101"/>
      <c r="AE101"/>
      <c r="AF101"/>
      <c r="AG101"/>
      <c r="AH101"/>
      <c r="AI101"/>
      <c r="AJ101"/>
      <c r="AK101"/>
      <c r="AL101"/>
      <c r="AM101"/>
      <c r="AN101"/>
      <c r="AO101"/>
      <c r="AP101"/>
      <c r="AQ101"/>
      <c r="AR101"/>
      <c r="AS101"/>
      <c r="AT101"/>
      <c r="AU101"/>
      <c r="AV101"/>
      <c r="AW101"/>
      <c r="AX101"/>
      <c r="AY101"/>
      <c r="AZ101"/>
      <c r="BA101"/>
      <c r="BB101"/>
      <c r="BC101"/>
      <c r="BD101"/>
      <c r="BE101"/>
      <c r="BF101"/>
      <c r="BG101"/>
      <c r="BH101"/>
      <c r="BI101"/>
      <c r="BJ101"/>
      <c r="BK101"/>
      <c r="BL101"/>
      <c r="BM101"/>
      <c r="BN101"/>
      <c r="BO101"/>
      <c r="BP101"/>
      <c r="BQ101"/>
      <c r="BR101"/>
      <c r="BS101"/>
      <c r="BT101"/>
      <c r="BU101"/>
      <c r="BV101"/>
      <c r="BW101"/>
      <c r="BX101"/>
      <c r="BY101"/>
      <c r="BZ101"/>
      <c r="CA101"/>
      <c r="CB101"/>
      <c r="CC101"/>
      <c r="CD101"/>
      <c r="CE101"/>
      <c r="CF101"/>
      <c r="CG101"/>
      <c r="CH101"/>
      <c r="CI101"/>
      <c r="CJ101"/>
      <c r="CK101"/>
      <c r="CL101"/>
      <c r="CM101"/>
      <c r="CN101"/>
      <c r="CO101"/>
      <c r="CP101"/>
      <c r="CQ101"/>
      <c r="CR101"/>
      <c r="CS101"/>
      <c r="CT101"/>
      <c r="CU101"/>
      <c r="CV101"/>
      <c r="CW101"/>
      <c r="CX101"/>
      <c r="CY101"/>
      <c r="CZ101"/>
      <c r="DA101"/>
      <c r="DB101"/>
      <c r="DC101"/>
      <c r="DD101"/>
      <c r="DE101"/>
      <c r="DF101"/>
      <c r="DG101"/>
      <c r="DH101"/>
      <c r="DI101"/>
      <c r="DJ101"/>
      <c r="DK101"/>
      <c r="DL101"/>
      <c r="DM101"/>
      <c r="DN101"/>
      <c r="DO101"/>
      <c r="DP101"/>
      <c r="DQ101"/>
      <c r="DR101"/>
      <c r="DS101"/>
      <c r="DT101"/>
      <c r="DU101"/>
      <c r="DV101"/>
      <c r="DW101"/>
      <c r="DX101"/>
      <c r="DY101"/>
      <c r="DZ101"/>
      <c r="EA101"/>
      <c r="EB101"/>
      <c r="EC101"/>
      <c r="ED101"/>
      <c r="EE101"/>
      <c r="EF101"/>
      <c r="EG101"/>
      <c r="EH101"/>
      <c r="EI101"/>
      <c r="EJ101"/>
      <c r="EK101"/>
      <c r="EL101"/>
      <c r="EM101"/>
      <c r="EN101"/>
      <c r="EO101"/>
      <c r="EP101"/>
      <c r="EQ101"/>
      <c r="ER101"/>
      <c r="ES101"/>
      <c r="ET101"/>
      <c r="EU101"/>
      <c r="EV101"/>
      <c r="EW101"/>
      <c r="EX101"/>
      <c r="EY101"/>
      <c r="EZ101"/>
      <c r="FA101"/>
      <c r="FB101"/>
      <c r="FC101"/>
      <c r="FD101"/>
      <c r="FE101"/>
      <c r="FF101"/>
      <c r="FG101"/>
      <c r="FH101"/>
      <c r="FI101"/>
      <c r="FJ101"/>
      <c r="FK101"/>
      <c r="FL101"/>
      <c r="FM101"/>
      <c r="FN101"/>
      <c r="FO101"/>
      <c r="FP101"/>
      <c r="FQ101"/>
      <c r="FR101"/>
      <c r="FS101"/>
      <c r="FT101"/>
      <c r="FU101"/>
      <c r="FV101"/>
      <c r="FW101"/>
      <c r="FX101"/>
      <c r="FY101"/>
      <c r="FZ101"/>
      <c r="GA101"/>
      <c r="GB101"/>
      <c r="GC101"/>
      <c r="GD101"/>
      <c r="GE101"/>
      <c r="GF101"/>
      <c r="GG101"/>
      <c r="GH101"/>
      <c r="GI101"/>
      <c r="GJ101"/>
      <c r="GK101"/>
      <c r="GL101"/>
      <c r="GM101"/>
      <c r="GN101"/>
      <c r="GO101"/>
      <c r="GP101"/>
      <c r="GQ101"/>
      <c r="GR101"/>
      <c r="GS101"/>
      <c r="GT101"/>
      <c r="GU101"/>
      <c r="GV101"/>
      <c r="GW101"/>
      <c r="GX101"/>
      <c r="GY101"/>
      <c r="GZ101"/>
      <c r="HA101"/>
      <c r="HB101"/>
      <c r="HC101"/>
      <c r="HD101"/>
      <c r="HE101"/>
      <c r="HF101"/>
      <c r="HG101"/>
      <c r="HH101"/>
      <c r="HI101"/>
    </row>
    <row r="102" spans="1:217" ht="150" x14ac:dyDescent="0.25">
      <c r="A102" s="16" t="s">
        <v>430</v>
      </c>
      <c r="B102" s="16">
        <v>90887</v>
      </c>
      <c r="C102" s="18" t="s">
        <v>477</v>
      </c>
      <c r="D102" s="18" t="s">
        <v>92</v>
      </c>
      <c r="E102" s="18" t="s">
        <v>85</v>
      </c>
      <c r="F102" s="18" t="s">
        <v>12</v>
      </c>
      <c r="G102" s="77" t="s">
        <v>26</v>
      </c>
      <c r="H102" s="21">
        <v>144</v>
      </c>
      <c r="I102" s="18" t="s">
        <v>63</v>
      </c>
      <c r="J102" s="18" t="s">
        <v>493</v>
      </c>
    </row>
    <row r="103" spans="1:217" s="19" customFormat="1" ht="30" x14ac:dyDescent="0.25">
      <c r="A103" s="1" t="s">
        <v>421</v>
      </c>
      <c r="B103" s="1">
        <v>97810</v>
      </c>
      <c r="C103" s="6" t="s">
        <v>420</v>
      </c>
      <c r="D103" s="6" t="s">
        <v>494</v>
      </c>
      <c r="E103" s="8" t="s">
        <v>495</v>
      </c>
      <c r="F103" s="6" t="s">
        <v>496</v>
      </c>
      <c r="G103" s="36">
        <v>20</v>
      </c>
      <c r="H103" s="7">
        <v>21</v>
      </c>
      <c r="I103" s="6" t="s">
        <v>13</v>
      </c>
      <c r="J103" s="6"/>
      <c r="K103"/>
      <c r="L103"/>
      <c r="M103"/>
      <c r="N103"/>
      <c r="O103"/>
      <c r="P103"/>
      <c r="Q103"/>
      <c r="R103"/>
      <c r="S103"/>
      <c r="T103"/>
      <c r="U103"/>
      <c r="V103"/>
      <c r="W103"/>
      <c r="X103"/>
      <c r="Y103"/>
      <c r="Z103"/>
      <c r="AA103"/>
      <c r="AB103"/>
      <c r="AC103"/>
      <c r="AD103"/>
      <c r="AE103"/>
      <c r="AF103"/>
      <c r="AG103"/>
      <c r="AH103"/>
      <c r="AI103"/>
      <c r="AJ103"/>
      <c r="AK103"/>
      <c r="AL103"/>
      <c r="AM103"/>
      <c r="AN103"/>
      <c r="AO103"/>
      <c r="AP103"/>
      <c r="AQ103"/>
      <c r="AR103"/>
      <c r="AS103"/>
      <c r="AT103"/>
      <c r="AU103"/>
      <c r="AV103"/>
      <c r="AW103"/>
      <c r="AX103"/>
      <c r="AY103"/>
      <c r="AZ103"/>
      <c r="BA103"/>
      <c r="BB103"/>
      <c r="BC103"/>
      <c r="BD103"/>
      <c r="BE103"/>
      <c r="BF103"/>
      <c r="BG103"/>
      <c r="BH103"/>
      <c r="BI103"/>
      <c r="BJ103"/>
      <c r="BK103"/>
      <c r="BL103"/>
      <c r="BM103"/>
      <c r="BN103"/>
      <c r="BO103"/>
      <c r="BP103"/>
      <c r="BQ103"/>
      <c r="BR103"/>
      <c r="BS103"/>
      <c r="BT103"/>
      <c r="BU103"/>
      <c r="BV103"/>
      <c r="BW103"/>
      <c r="BX103"/>
      <c r="BY103"/>
      <c r="BZ103"/>
      <c r="CA103"/>
      <c r="CB103"/>
      <c r="CC103"/>
      <c r="CD103"/>
      <c r="CE103"/>
      <c r="CF103"/>
      <c r="CG103"/>
      <c r="CH103"/>
      <c r="CI103"/>
      <c r="CJ103"/>
      <c r="CK103"/>
      <c r="CL103"/>
      <c r="CM103"/>
      <c r="CN103"/>
      <c r="CO103"/>
      <c r="CP103"/>
      <c r="CQ103"/>
      <c r="CR103"/>
      <c r="CS103"/>
      <c r="CT103"/>
      <c r="CU103"/>
      <c r="CV103"/>
      <c r="CW103"/>
      <c r="CX103"/>
      <c r="CY103"/>
      <c r="CZ103"/>
      <c r="DA103"/>
      <c r="DB103"/>
      <c r="DC103"/>
      <c r="DD103"/>
      <c r="DE103"/>
      <c r="DF103"/>
      <c r="DG103"/>
      <c r="DH103"/>
      <c r="DI103"/>
      <c r="DJ103"/>
      <c r="DK103"/>
      <c r="DL103"/>
      <c r="DM103"/>
      <c r="DN103"/>
      <c r="DO103"/>
      <c r="DP103"/>
      <c r="DQ103"/>
      <c r="DR103"/>
      <c r="DS103"/>
      <c r="DT103"/>
      <c r="DU103"/>
      <c r="DV103"/>
      <c r="DW103"/>
      <c r="DX103"/>
      <c r="DY103"/>
      <c r="DZ103"/>
      <c r="EA103"/>
      <c r="EB103"/>
      <c r="EC103"/>
      <c r="ED103"/>
      <c r="EE103"/>
      <c r="EF103"/>
      <c r="EG103"/>
      <c r="EH103"/>
      <c r="EI103"/>
      <c r="EJ103"/>
      <c r="EK103"/>
      <c r="EL103"/>
      <c r="EM103"/>
      <c r="EN103"/>
      <c r="EO103"/>
      <c r="EP103"/>
      <c r="EQ103"/>
      <c r="ER103"/>
      <c r="ES103"/>
      <c r="ET103"/>
      <c r="EU103"/>
      <c r="EV103"/>
      <c r="EW103"/>
      <c r="EX103"/>
      <c r="EY103"/>
      <c r="EZ103"/>
      <c r="FA103"/>
      <c r="FB103"/>
      <c r="FC103"/>
      <c r="FD103"/>
      <c r="FE103"/>
      <c r="FF103"/>
      <c r="FG103"/>
      <c r="FH103"/>
      <c r="FI103"/>
      <c r="FJ103"/>
      <c r="FK103"/>
      <c r="FL103"/>
      <c r="FM103"/>
      <c r="FN103"/>
      <c r="FO103"/>
      <c r="FP103"/>
      <c r="FQ103"/>
      <c r="FR103"/>
      <c r="FS103"/>
      <c r="FT103"/>
      <c r="FU103"/>
      <c r="FV103"/>
      <c r="FW103"/>
      <c r="FX103"/>
      <c r="FY103"/>
      <c r="FZ103"/>
      <c r="GA103"/>
      <c r="GB103"/>
      <c r="GC103"/>
      <c r="GD103"/>
      <c r="GE103"/>
      <c r="GF103"/>
      <c r="GG103"/>
      <c r="GH103"/>
      <c r="GI103"/>
      <c r="GJ103"/>
      <c r="GK103"/>
      <c r="GL103"/>
      <c r="GM103"/>
      <c r="GN103"/>
      <c r="GO103"/>
      <c r="GP103"/>
      <c r="GQ103"/>
      <c r="GR103"/>
      <c r="GS103"/>
      <c r="GT103"/>
      <c r="GU103"/>
      <c r="GV103"/>
      <c r="GW103"/>
      <c r="GX103"/>
      <c r="GY103"/>
      <c r="GZ103"/>
      <c r="HA103"/>
      <c r="HB103"/>
      <c r="HC103"/>
      <c r="HD103"/>
      <c r="HE103"/>
      <c r="HF103"/>
      <c r="HG103"/>
      <c r="HH103"/>
      <c r="HI103"/>
    </row>
    <row r="104" spans="1:217" s="64" customFormat="1" ht="30" x14ac:dyDescent="0.25">
      <c r="A104" s="60" t="s">
        <v>24</v>
      </c>
      <c r="B104" s="60">
        <v>97810</v>
      </c>
      <c r="C104" s="62" t="s">
        <v>482</v>
      </c>
      <c r="D104" s="62" t="s">
        <v>494</v>
      </c>
      <c r="E104" s="69" t="s">
        <v>495</v>
      </c>
      <c r="F104" s="62" t="s">
        <v>496</v>
      </c>
      <c r="G104" s="74" t="s">
        <v>26</v>
      </c>
      <c r="H104" s="63">
        <v>26</v>
      </c>
      <c r="I104" s="62" t="s">
        <v>13</v>
      </c>
      <c r="J104" s="62"/>
      <c r="K104"/>
      <c r="L104"/>
      <c r="M104"/>
      <c r="N104"/>
      <c r="O104"/>
      <c r="P104"/>
      <c r="Q104"/>
      <c r="R104"/>
      <c r="S104"/>
      <c r="T104"/>
      <c r="U104"/>
      <c r="V104"/>
      <c r="W104"/>
      <c r="X104"/>
      <c r="Y104"/>
      <c r="Z104"/>
      <c r="AA104"/>
      <c r="AB104"/>
      <c r="AC104"/>
      <c r="AD104"/>
      <c r="AE104"/>
      <c r="AF104"/>
      <c r="AG104"/>
      <c r="AH104"/>
      <c r="AI104"/>
      <c r="AJ104"/>
      <c r="AK104"/>
      <c r="AL104"/>
      <c r="AM104"/>
      <c r="AN104"/>
      <c r="AO104"/>
      <c r="AP104"/>
      <c r="AQ104"/>
      <c r="AR104"/>
      <c r="AS104"/>
      <c r="AT104"/>
      <c r="AU104"/>
      <c r="AV104"/>
      <c r="AW104"/>
      <c r="AX104"/>
      <c r="AY104"/>
      <c r="AZ104"/>
      <c r="BA104"/>
      <c r="BB104"/>
      <c r="BC104"/>
      <c r="BD104"/>
      <c r="BE104"/>
      <c r="BF104"/>
      <c r="BG104"/>
      <c r="BH104"/>
      <c r="BI104"/>
      <c r="BJ104"/>
      <c r="BK104"/>
      <c r="BL104"/>
      <c r="BM104"/>
      <c r="BN104"/>
      <c r="BO104"/>
      <c r="BP104"/>
      <c r="BQ104"/>
      <c r="BR104"/>
      <c r="BS104"/>
      <c r="BT104"/>
      <c r="BU104"/>
      <c r="BV104"/>
      <c r="BW104"/>
      <c r="BX104"/>
      <c r="BY104"/>
      <c r="BZ104"/>
      <c r="CA104"/>
      <c r="CB104"/>
      <c r="CC104"/>
      <c r="CD104"/>
      <c r="CE104"/>
      <c r="CF104"/>
      <c r="CG104"/>
      <c r="CH104"/>
      <c r="CI104"/>
      <c r="CJ104"/>
      <c r="CK104"/>
      <c r="CL104"/>
      <c r="CM104"/>
      <c r="CN104"/>
      <c r="CO104"/>
      <c r="CP104"/>
      <c r="CQ104"/>
      <c r="CR104"/>
      <c r="CS104"/>
      <c r="CT104"/>
      <c r="CU104"/>
      <c r="CV104"/>
      <c r="CW104"/>
      <c r="CX104"/>
      <c r="CY104"/>
      <c r="CZ104"/>
      <c r="DA104"/>
      <c r="DB104"/>
      <c r="DC104"/>
      <c r="DD104"/>
      <c r="DE104"/>
      <c r="DF104"/>
      <c r="DG104"/>
      <c r="DH104"/>
      <c r="DI104"/>
      <c r="DJ104"/>
      <c r="DK104"/>
      <c r="DL104"/>
      <c r="DM104"/>
      <c r="DN104"/>
      <c r="DO104"/>
      <c r="DP104"/>
      <c r="DQ104"/>
      <c r="DR104"/>
      <c r="DS104"/>
      <c r="DT104"/>
      <c r="DU104"/>
      <c r="DV104"/>
      <c r="DW104"/>
      <c r="DX104"/>
      <c r="DY104"/>
      <c r="DZ104"/>
      <c r="EA104"/>
      <c r="EB104"/>
      <c r="EC104"/>
      <c r="ED104"/>
      <c r="EE104"/>
      <c r="EF104"/>
      <c r="EG104"/>
      <c r="EH104"/>
      <c r="EI104"/>
      <c r="EJ104"/>
      <c r="EK104"/>
      <c r="EL104"/>
      <c r="EM104"/>
      <c r="EN104"/>
      <c r="EO104"/>
      <c r="EP104"/>
      <c r="EQ104"/>
      <c r="ER104"/>
      <c r="ES104"/>
      <c r="ET104"/>
      <c r="EU104"/>
      <c r="EV104"/>
      <c r="EW104"/>
      <c r="EX104"/>
      <c r="EY104"/>
      <c r="EZ104"/>
      <c r="FA104"/>
      <c r="FB104"/>
      <c r="FC104"/>
      <c r="FD104"/>
      <c r="FE104"/>
      <c r="FF104"/>
      <c r="FG104"/>
      <c r="FH104"/>
      <c r="FI104"/>
      <c r="FJ104"/>
      <c r="FK104"/>
      <c r="FL104"/>
      <c r="FM104"/>
      <c r="FN104"/>
      <c r="FO104"/>
      <c r="FP104"/>
      <c r="FQ104"/>
      <c r="FR104"/>
      <c r="FS104"/>
      <c r="FT104"/>
      <c r="FU104"/>
      <c r="FV104"/>
      <c r="FW104"/>
      <c r="FX104"/>
      <c r="FY104"/>
      <c r="FZ104"/>
      <c r="GA104"/>
      <c r="GB104"/>
      <c r="GC104"/>
      <c r="GD104"/>
      <c r="GE104"/>
      <c r="GF104"/>
      <c r="GG104"/>
      <c r="GH104"/>
      <c r="GI104"/>
      <c r="GJ104"/>
      <c r="GK104"/>
      <c r="GL104"/>
      <c r="GM104"/>
      <c r="GN104"/>
      <c r="GO104"/>
      <c r="GP104"/>
      <c r="GQ104"/>
      <c r="GR104"/>
      <c r="GS104"/>
      <c r="GT104"/>
      <c r="GU104"/>
      <c r="GV104"/>
      <c r="GW104"/>
      <c r="GX104"/>
      <c r="GY104"/>
      <c r="GZ104"/>
      <c r="HA104"/>
      <c r="HB104"/>
      <c r="HC104"/>
      <c r="HD104"/>
      <c r="HE104"/>
      <c r="HF104"/>
      <c r="HG104"/>
      <c r="HH104"/>
      <c r="HI104"/>
    </row>
    <row r="105" spans="1:217" s="64" customFormat="1" ht="30" x14ac:dyDescent="0.25">
      <c r="A105" s="60" t="s">
        <v>24</v>
      </c>
      <c r="B105" s="60">
        <v>97810</v>
      </c>
      <c r="C105" s="62" t="s">
        <v>483</v>
      </c>
      <c r="D105" s="62" t="s">
        <v>494</v>
      </c>
      <c r="E105" s="69" t="s">
        <v>495</v>
      </c>
      <c r="F105" s="62" t="s">
        <v>496</v>
      </c>
      <c r="G105" s="74" t="s">
        <v>26</v>
      </c>
      <c r="H105" s="63">
        <v>27</v>
      </c>
      <c r="I105" s="62" t="s">
        <v>13</v>
      </c>
      <c r="J105" s="62"/>
      <c r="K105"/>
      <c r="L105"/>
      <c r="M105"/>
      <c r="N105"/>
      <c r="O105"/>
      <c r="P105"/>
      <c r="Q105"/>
      <c r="R105"/>
      <c r="S105"/>
      <c r="T105"/>
      <c r="U105"/>
      <c r="V105"/>
      <c r="W105"/>
      <c r="X105"/>
      <c r="Y105"/>
      <c r="Z105"/>
      <c r="AA105"/>
      <c r="AB105"/>
      <c r="AC105"/>
      <c r="AD105"/>
      <c r="AE105"/>
      <c r="AF105"/>
      <c r="AG105"/>
      <c r="AH105"/>
      <c r="AI105"/>
      <c r="AJ105"/>
      <c r="AK105"/>
      <c r="AL105"/>
      <c r="AM105"/>
      <c r="AN105"/>
      <c r="AO105"/>
      <c r="AP105"/>
      <c r="AQ105"/>
      <c r="AR105"/>
      <c r="AS105"/>
      <c r="AT105"/>
      <c r="AU105"/>
      <c r="AV105"/>
      <c r="AW105"/>
      <c r="AX105"/>
      <c r="AY105"/>
      <c r="AZ105"/>
      <c r="BA105"/>
      <c r="BB105"/>
      <c r="BC105"/>
      <c r="BD105"/>
      <c r="BE105"/>
      <c r="BF105"/>
      <c r="BG105"/>
      <c r="BH105"/>
      <c r="BI105"/>
      <c r="BJ105"/>
      <c r="BK105"/>
      <c r="BL105"/>
      <c r="BM105"/>
      <c r="BN105"/>
      <c r="BO105"/>
      <c r="BP105"/>
      <c r="BQ105"/>
      <c r="BR105"/>
      <c r="BS105"/>
      <c r="BT105"/>
      <c r="BU105"/>
      <c r="BV105"/>
      <c r="BW105"/>
      <c r="BX105"/>
      <c r="BY105"/>
      <c r="BZ105"/>
      <c r="CA105"/>
      <c r="CB105"/>
      <c r="CC105"/>
      <c r="CD105"/>
      <c r="CE105"/>
      <c r="CF105"/>
      <c r="CG105"/>
      <c r="CH105"/>
      <c r="CI105"/>
      <c r="CJ105"/>
      <c r="CK105"/>
      <c r="CL105"/>
      <c r="CM105"/>
      <c r="CN105"/>
      <c r="CO105"/>
      <c r="CP105"/>
      <c r="CQ105"/>
      <c r="CR105"/>
      <c r="CS105"/>
      <c r="CT105"/>
      <c r="CU105"/>
      <c r="CV105"/>
      <c r="CW105"/>
      <c r="CX105"/>
      <c r="CY105"/>
      <c r="CZ105"/>
      <c r="DA105"/>
      <c r="DB105"/>
      <c r="DC105"/>
      <c r="DD105"/>
      <c r="DE105"/>
      <c r="DF105"/>
      <c r="DG105"/>
      <c r="DH105"/>
      <c r="DI105"/>
      <c r="DJ105"/>
      <c r="DK105"/>
      <c r="DL105"/>
      <c r="DM105"/>
      <c r="DN105"/>
      <c r="DO105"/>
      <c r="DP105"/>
      <c r="DQ105"/>
      <c r="DR105"/>
      <c r="DS105"/>
      <c r="DT105"/>
      <c r="DU105"/>
      <c r="DV105"/>
      <c r="DW105"/>
      <c r="DX105"/>
      <c r="DY105"/>
      <c r="DZ105"/>
      <c r="EA105"/>
      <c r="EB105"/>
      <c r="EC105"/>
      <c r="ED105"/>
      <c r="EE105"/>
      <c r="EF105"/>
      <c r="EG105"/>
      <c r="EH105"/>
      <c r="EI105"/>
      <c r="EJ105"/>
      <c r="EK105"/>
      <c r="EL105"/>
      <c r="EM105"/>
      <c r="EN105"/>
      <c r="EO105"/>
      <c r="EP105"/>
      <c r="EQ105"/>
      <c r="ER105"/>
      <c r="ES105"/>
      <c r="ET105"/>
      <c r="EU105"/>
      <c r="EV105"/>
      <c r="EW105"/>
      <c r="EX105"/>
      <c r="EY105"/>
      <c r="EZ105"/>
      <c r="FA105"/>
      <c r="FB105"/>
      <c r="FC105"/>
      <c r="FD105"/>
      <c r="FE105"/>
      <c r="FF105"/>
      <c r="FG105"/>
      <c r="FH105"/>
      <c r="FI105"/>
      <c r="FJ105"/>
      <c r="FK105"/>
      <c r="FL105"/>
      <c r="FM105"/>
      <c r="FN105"/>
      <c r="FO105"/>
      <c r="FP105"/>
      <c r="FQ105"/>
      <c r="FR105"/>
      <c r="FS105"/>
      <c r="FT105"/>
      <c r="FU105"/>
      <c r="FV105"/>
      <c r="FW105"/>
      <c r="FX105"/>
      <c r="FY105"/>
      <c r="FZ105"/>
      <c r="GA105"/>
      <c r="GB105"/>
      <c r="GC105"/>
      <c r="GD105"/>
      <c r="GE105"/>
      <c r="GF105"/>
      <c r="GG105"/>
      <c r="GH105"/>
      <c r="GI105"/>
      <c r="GJ105"/>
      <c r="GK105"/>
      <c r="GL105"/>
      <c r="GM105"/>
      <c r="GN105"/>
      <c r="GO105"/>
      <c r="GP105"/>
      <c r="GQ105"/>
      <c r="GR105"/>
      <c r="GS105"/>
      <c r="GT105"/>
      <c r="GU105"/>
      <c r="GV105"/>
      <c r="GW105"/>
      <c r="GX105"/>
      <c r="GY105"/>
      <c r="GZ105"/>
      <c r="HA105"/>
      <c r="HB105"/>
      <c r="HC105"/>
      <c r="HD105"/>
      <c r="HE105"/>
      <c r="HF105"/>
      <c r="HG105"/>
      <c r="HH105"/>
      <c r="HI105"/>
    </row>
    <row r="106" spans="1:217" ht="30" x14ac:dyDescent="0.25">
      <c r="A106" s="1" t="s">
        <v>421</v>
      </c>
      <c r="B106" s="1">
        <v>97810</v>
      </c>
      <c r="C106" s="6" t="s">
        <v>423</v>
      </c>
      <c r="D106" s="6" t="s">
        <v>494</v>
      </c>
      <c r="E106" s="8" t="s">
        <v>495</v>
      </c>
      <c r="F106" s="6" t="s">
        <v>496</v>
      </c>
      <c r="G106" s="36">
        <v>20</v>
      </c>
      <c r="H106" s="7">
        <v>21</v>
      </c>
      <c r="I106" s="6" t="s">
        <v>13</v>
      </c>
      <c r="J106" s="6"/>
    </row>
    <row r="107" spans="1:217" s="19" customFormat="1" ht="30" x14ac:dyDescent="0.25">
      <c r="A107" s="60" t="s">
        <v>24</v>
      </c>
      <c r="B107" s="60">
        <v>97810</v>
      </c>
      <c r="C107" s="62" t="s">
        <v>485</v>
      </c>
      <c r="D107" s="62" t="s">
        <v>494</v>
      </c>
      <c r="E107" s="69" t="s">
        <v>495</v>
      </c>
      <c r="F107" s="62" t="s">
        <v>496</v>
      </c>
      <c r="G107" s="74" t="s">
        <v>26</v>
      </c>
      <c r="H107" s="63">
        <v>26</v>
      </c>
      <c r="I107" s="62" t="s">
        <v>13</v>
      </c>
      <c r="J107" s="62"/>
      <c r="K107"/>
      <c r="L107"/>
      <c r="M107"/>
      <c r="N107"/>
      <c r="O107"/>
      <c r="P107"/>
      <c r="Q107"/>
      <c r="R107"/>
      <c r="S107"/>
      <c r="T107"/>
      <c r="U107"/>
      <c r="V107"/>
      <c r="W107"/>
      <c r="X107"/>
      <c r="Y107"/>
      <c r="Z107"/>
      <c r="AA107"/>
      <c r="AB107"/>
      <c r="AC107"/>
      <c r="AD107"/>
      <c r="AE107"/>
      <c r="AF107"/>
      <c r="AG107"/>
      <c r="AH107"/>
      <c r="AI107"/>
      <c r="AJ107"/>
      <c r="AK107"/>
      <c r="AL107"/>
      <c r="AM107"/>
      <c r="AN107"/>
      <c r="AO107"/>
      <c r="AP107"/>
      <c r="AQ107"/>
      <c r="AR107"/>
      <c r="AS107"/>
      <c r="AT107"/>
      <c r="AU107"/>
      <c r="AV107"/>
      <c r="AW107"/>
      <c r="AX107"/>
      <c r="AY107"/>
      <c r="AZ107"/>
      <c r="BA107"/>
      <c r="BB107"/>
      <c r="BC107"/>
      <c r="BD107"/>
      <c r="BE107"/>
      <c r="BF107"/>
      <c r="BG107"/>
      <c r="BH107"/>
      <c r="BI107"/>
      <c r="BJ107"/>
      <c r="BK107"/>
      <c r="BL107"/>
      <c r="BM107"/>
      <c r="BN107"/>
      <c r="BO107"/>
      <c r="BP107"/>
      <c r="BQ107"/>
      <c r="BR107"/>
      <c r="BS107"/>
      <c r="BT107"/>
      <c r="BU107"/>
      <c r="BV107"/>
      <c r="BW107"/>
      <c r="BX107"/>
      <c r="BY107"/>
      <c r="BZ107"/>
      <c r="CA107"/>
      <c r="CB107"/>
      <c r="CC107"/>
      <c r="CD107"/>
      <c r="CE107"/>
      <c r="CF107"/>
      <c r="CG107"/>
      <c r="CH107"/>
      <c r="CI107"/>
      <c r="CJ107"/>
      <c r="CK107"/>
      <c r="CL107"/>
      <c r="CM107"/>
      <c r="CN107"/>
      <c r="CO107"/>
      <c r="CP107"/>
      <c r="CQ107"/>
      <c r="CR107"/>
      <c r="CS107"/>
      <c r="CT107"/>
      <c r="CU107"/>
      <c r="CV107"/>
      <c r="CW107"/>
      <c r="CX107"/>
      <c r="CY107"/>
      <c r="CZ107"/>
      <c r="DA107"/>
      <c r="DB107"/>
      <c r="DC107"/>
      <c r="DD107"/>
      <c r="DE107"/>
      <c r="DF107"/>
      <c r="DG107"/>
      <c r="DH107"/>
      <c r="DI107"/>
      <c r="DJ107"/>
      <c r="DK107"/>
      <c r="DL107"/>
      <c r="DM107"/>
      <c r="DN107"/>
      <c r="DO107"/>
      <c r="DP107"/>
      <c r="DQ107"/>
      <c r="DR107"/>
      <c r="DS107"/>
      <c r="DT107"/>
      <c r="DU107"/>
      <c r="DV107"/>
      <c r="DW107"/>
      <c r="DX107"/>
      <c r="DY107"/>
      <c r="DZ107"/>
      <c r="EA107"/>
      <c r="EB107"/>
      <c r="EC107"/>
      <c r="ED107"/>
      <c r="EE107"/>
      <c r="EF107"/>
      <c r="EG107"/>
      <c r="EH107"/>
      <c r="EI107"/>
      <c r="EJ107"/>
      <c r="EK107"/>
      <c r="EL107"/>
      <c r="EM107"/>
      <c r="EN107"/>
      <c r="EO107"/>
      <c r="EP107"/>
      <c r="EQ107"/>
      <c r="ER107"/>
      <c r="ES107"/>
      <c r="ET107"/>
      <c r="EU107"/>
      <c r="EV107"/>
      <c r="EW107"/>
      <c r="EX107"/>
      <c r="EY107"/>
      <c r="EZ107"/>
      <c r="FA107"/>
      <c r="FB107"/>
      <c r="FC107"/>
      <c r="FD107"/>
      <c r="FE107"/>
      <c r="FF107"/>
      <c r="FG107"/>
      <c r="FH107"/>
      <c r="FI107"/>
      <c r="FJ107"/>
      <c r="FK107"/>
      <c r="FL107"/>
      <c r="FM107"/>
      <c r="FN107"/>
      <c r="FO107"/>
      <c r="FP107"/>
      <c r="FQ107"/>
      <c r="FR107"/>
      <c r="FS107"/>
      <c r="FT107"/>
      <c r="FU107"/>
      <c r="FV107"/>
      <c r="FW107"/>
      <c r="FX107"/>
      <c r="FY107"/>
      <c r="FZ107"/>
      <c r="GA107"/>
      <c r="GB107"/>
      <c r="GC107"/>
      <c r="GD107"/>
      <c r="GE107"/>
      <c r="GF107"/>
      <c r="GG107"/>
      <c r="GH107"/>
      <c r="GI107"/>
      <c r="GJ107"/>
      <c r="GK107"/>
      <c r="GL107"/>
      <c r="GM107"/>
      <c r="GN107"/>
      <c r="GO107"/>
      <c r="GP107"/>
      <c r="GQ107"/>
      <c r="GR107"/>
      <c r="GS107"/>
      <c r="GT107"/>
      <c r="GU107"/>
      <c r="GV107"/>
      <c r="GW107"/>
      <c r="GX107"/>
      <c r="GY107"/>
      <c r="GZ107"/>
      <c r="HA107"/>
      <c r="HB107"/>
      <c r="HC107"/>
      <c r="HD107"/>
      <c r="HE107"/>
      <c r="HF107"/>
      <c r="HG107"/>
      <c r="HH107"/>
      <c r="HI107"/>
    </row>
    <row r="108" spans="1:217" s="64" customFormat="1" ht="30" x14ac:dyDescent="0.25">
      <c r="A108" s="60" t="s">
        <v>24</v>
      </c>
      <c r="B108" s="60">
        <v>97810</v>
      </c>
      <c r="C108" s="62" t="s">
        <v>486</v>
      </c>
      <c r="D108" s="62" t="s">
        <v>494</v>
      </c>
      <c r="E108" s="69" t="s">
        <v>495</v>
      </c>
      <c r="F108" s="62" t="s">
        <v>496</v>
      </c>
      <c r="G108" s="74" t="s">
        <v>26</v>
      </c>
      <c r="H108" s="63">
        <v>27</v>
      </c>
      <c r="I108" s="62" t="s">
        <v>13</v>
      </c>
      <c r="J108" s="62"/>
      <c r="K108"/>
      <c r="L108"/>
      <c r="M108"/>
      <c r="N108"/>
      <c r="O108"/>
      <c r="P108"/>
      <c r="Q108"/>
      <c r="R108"/>
      <c r="S108"/>
      <c r="T108"/>
      <c r="U108"/>
      <c r="V108"/>
      <c r="W108"/>
      <c r="X108"/>
      <c r="Y108"/>
      <c r="Z108"/>
      <c r="AA108"/>
      <c r="AB108"/>
      <c r="AC108"/>
      <c r="AD108"/>
      <c r="AE108"/>
      <c r="AF108"/>
      <c r="AG108"/>
      <c r="AH108"/>
      <c r="AI108"/>
      <c r="AJ108"/>
      <c r="AK108"/>
      <c r="AL108"/>
      <c r="AM108"/>
      <c r="AN108"/>
      <c r="AO108"/>
      <c r="AP108"/>
      <c r="AQ108"/>
      <c r="AR108"/>
      <c r="AS108"/>
      <c r="AT108"/>
      <c r="AU108"/>
      <c r="AV108"/>
      <c r="AW108"/>
      <c r="AX108"/>
      <c r="AY108"/>
      <c r="AZ108"/>
      <c r="BA108"/>
      <c r="BB108"/>
      <c r="BC108"/>
      <c r="BD108"/>
      <c r="BE108"/>
      <c r="BF108"/>
      <c r="BG108"/>
      <c r="BH108"/>
      <c r="BI108"/>
      <c r="BJ108"/>
      <c r="BK108"/>
      <c r="BL108"/>
      <c r="BM108"/>
      <c r="BN108"/>
      <c r="BO108"/>
      <c r="BP108"/>
      <c r="BQ108"/>
      <c r="BR108"/>
      <c r="BS108"/>
      <c r="BT108"/>
      <c r="BU108"/>
      <c r="BV108"/>
      <c r="BW108"/>
      <c r="BX108"/>
      <c r="BY108"/>
      <c r="BZ108"/>
      <c r="CA108"/>
      <c r="CB108"/>
      <c r="CC108"/>
      <c r="CD108"/>
      <c r="CE108"/>
      <c r="CF108"/>
      <c r="CG108"/>
      <c r="CH108"/>
      <c r="CI108"/>
      <c r="CJ108"/>
      <c r="CK108"/>
      <c r="CL108"/>
      <c r="CM108"/>
      <c r="CN108"/>
      <c r="CO108"/>
      <c r="CP108"/>
      <c r="CQ108"/>
      <c r="CR108"/>
      <c r="CS108"/>
      <c r="CT108"/>
      <c r="CU108"/>
      <c r="CV108"/>
      <c r="CW108"/>
      <c r="CX108"/>
      <c r="CY108"/>
      <c r="CZ108"/>
      <c r="DA108"/>
      <c r="DB108"/>
      <c r="DC108"/>
      <c r="DD108"/>
      <c r="DE108"/>
      <c r="DF108"/>
      <c r="DG108"/>
      <c r="DH108"/>
      <c r="DI108"/>
      <c r="DJ108"/>
      <c r="DK108"/>
      <c r="DL108"/>
      <c r="DM108"/>
      <c r="DN108"/>
      <c r="DO108"/>
      <c r="DP108"/>
      <c r="DQ108"/>
      <c r="DR108"/>
      <c r="DS108"/>
      <c r="DT108"/>
      <c r="DU108"/>
      <c r="DV108"/>
      <c r="DW108"/>
      <c r="DX108"/>
      <c r="DY108"/>
      <c r="DZ108"/>
      <c r="EA108"/>
      <c r="EB108"/>
      <c r="EC108"/>
      <c r="ED108"/>
      <c r="EE108"/>
      <c r="EF108"/>
      <c r="EG108"/>
      <c r="EH108"/>
      <c r="EI108"/>
      <c r="EJ108"/>
      <c r="EK108"/>
      <c r="EL108"/>
      <c r="EM108"/>
      <c r="EN108"/>
      <c r="EO108"/>
      <c r="EP108"/>
      <c r="EQ108"/>
      <c r="ER108"/>
      <c r="ES108"/>
      <c r="ET108"/>
      <c r="EU108"/>
      <c r="EV108"/>
      <c r="EW108"/>
      <c r="EX108"/>
      <c r="EY108"/>
      <c r="EZ108"/>
      <c r="FA108"/>
      <c r="FB108"/>
      <c r="FC108"/>
      <c r="FD108"/>
      <c r="FE108"/>
      <c r="FF108"/>
      <c r="FG108"/>
      <c r="FH108"/>
      <c r="FI108"/>
      <c r="FJ108"/>
      <c r="FK108"/>
      <c r="FL108"/>
      <c r="FM108"/>
      <c r="FN108"/>
      <c r="FO108"/>
      <c r="FP108"/>
      <c r="FQ108"/>
      <c r="FR108"/>
      <c r="FS108"/>
      <c r="FT108"/>
      <c r="FU108"/>
      <c r="FV108"/>
      <c r="FW108"/>
      <c r="FX108"/>
      <c r="FY108"/>
      <c r="FZ108"/>
      <c r="GA108"/>
      <c r="GB108"/>
      <c r="GC108"/>
      <c r="GD108"/>
      <c r="GE108"/>
      <c r="GF108"/>
      <c r="GG108"/>
      <c r="GH108"/>
      <c r="GI108"/>
      <c r="GJ108"/>
      <c r="GK108"/>
      <c r="GL108"/>
      <c r="GM108"/>
      <c r="GN108"/>
      <c r="GO108"/>
      <c r="GP108"/>
      <c r="GQ108"/>
      <c r="GR108"/>
      <c r="GS108"/>
      <c r="GT108"/>
      <c r="GU108"/>
      <c r="GV108"/>
      <c r="GW108"/>
      <c r="GX108"/>
      <c r="GY108"/>
      <c r="GZ108"/>
      <c r="HA108"/>
      <c r="HB108"/>
      <c r="HC108"/>
      <c r="HD108"/>
      <c r="HE108"/>
      <c r="HF108"/>
      <c r="HG108"/>
      <c r="HH108"/>
      <c r="HI108"/>
    </row>
    <row r="109" spans="1:217" s="64" customFormat="1" ht="45" x14ac:dyDescent="0.25">
      <c r="A109" s="1" t="s">
        <v>421</v>
      </c>
      <c r="B109" s="2">
        <v>97811</v>
      </c>
      <c r="C109" s="2" t="s">
        <v>420</v>
      </c>
      <c r="D109" s="6" t="s">
        <v>497</v>
      </c>
      <c r="E109" s="2" t="s">
        <v>495</v>
      </c>
      <c r="F109" s="2" t="s">
        <v>496</v>
      </c>
      <c r="G109" s="9">
        <v>10</v>
      </c>
      <c r="H109" s="7">
        <v>11</v>
      </c>
      <c r="I109" s="2" t="s">
        <v>13</v>
      </c>
      <c r="J109" s="6"/>
      <c r="K109"/>
      <c r="L109"/>
      <c r="M109"/>
      <c r="N109"/>
      <c r="O109"/>
      <c r="P109"/>
      <c r="Q109"/>
      <c r="R109"/>
      <c r="S109"/>
      <c r="T109"/>
      <c r="U109"/>
      <c r="V109"/>
      <c r="W109"/>
      <c r="X109"/>
      <c r="Y109"/>
      <c r="Z109"/>
      <c r="AA109"/>
      <c r="AB109"/>
      <c r="AC109"/>
      <c r="AD109"/>
      <c r="AE109"/>
      <c r="AF109"/>
      <c r="AG109"/>
      <c r="AH109"/>
      <c r="AI109"/>
      <c r="AJ109"/>
      <c r="AK109"/>
      <c r="AL109"/>
      <c r="AM109"/>
      <c r="AN109"/>
      <c r="AO109"/>
      <c r="AP109"/>
      <c r="AQ109"/>
      <c r="AR109"/>
      <c r="AS109"/>
      <c r="AT109"/>
      <c r="AU109"/>
      <c r="AV109"/>
      <c r="AW109"/>
      <c r="AX109"/>
      <c r="AY109"/>
      <c r="AZ109"/>
      <c r="BA109"/>
      <c r="BB109"/>
      <c r="BC109"/>
      <c r="BD109"/>
      <c r="BE109"/>
      <c r="BF109"/>
      <c r="BG109"/>
      <c r="BH109"/>
      <c r="BI109"/>
      <c r="BJ109"/>
      <c r="BK109"/>
      <c r="BL109"/>
      <c r="BM109"/>
      <c r="BN109"/>
      <c r="BO109"/>
      <c r="BP109"/>
      <c r="BQ109"/>
      <c r="BR109"/>
      <c r="BS109"/>
      <c r="BT109"/>
      <c r="BU109"/>
      <c r="BV109"/>
      <c r="BW109"/>
      <c r="BX109"/>
      <c r="BY109"/>
      <c r="BZ109"/>
      <c r="CA109"/>
      <c r="CB109"/>
      <c r="CC109"/>
      <c r="CD109"/>
      <c r="CE109"/>
      <c r="CF109"/>
      <c r="CG109"/>
      <c r="CH109"/>
      <c r="CI109"/>
      <c r="CJ109"/>
      <c r="CK109"/>
      <c r="CL109"/>
      <c r="CM109"/>
      <c r="CN109"/>
      <c r="CO109"/>
      <c r="CP109"/>
      <c r="CQ109"/>
      <c r="CR109"/>
      <c r="CS109"/>
      <c r="CT109"/>
      <c r="CU109"/>
      <c r="CV109"/>
      <c r="CW109"/>
      <c r="CX109"/>
      <c r="CY109"/>
      <c r="CZ109"/>
      <c r="DA109"/>
      <c r="DB109"/>
      <c r="DC109"/>
      <c r="DD109"/>
      <c r="DE109"/>
      <c r="DF109"/>
      <c r="DG109"/>
      <c r="DH109"/>
      <c r="DI109"/>
      <c r="DJ109"/>
      <c r="DK109"/>
      <c r="DL109"/>
      <c r="DM109"/>
      <c r="DN109"/>
      <c r="DO109"/>
      <c r="DP109"/>
      <c r="DQ109"/>
      <c r="DR109"/>
      <c r="DS109"/>
      <c r="DT109"/>
      <c r="DU109"/>
      <c r="DV109"/>
      <c r="DW109"/>
      <c r="DX109"/>
      <c r="DY109"/>
      <c r="DZ109"/>
      <c r="EA109"/>
      <c r="EB109"/>
      <c r="EC109"/>
      <c r="ED109"/>
      <c r="EE109"/>
      <c r="EF109"/>
      <c r="EG109"/>
      <c r="EH109"/>
      <c r="EI109"/>
      <c r="EJ109"/>
      <c r="EK109"/>
      <c r="EL109"/>
      <c r="EM109"/>
      <c r="EN109"/>
      <c r="EO109"/>
      <c r="EP109"/>
      <c r="EQ109"/>
      <c r="ER109"/>
      <c r="ES109"/>
      <c r="ET109"/>
      <c r="EU109"/>
      <c r="EV109"/>
      <c r="EW109"/>
      <c r="EX109"/>
      <c r="EY109"/>
      <c r="EZ109"/>
      <c r="FA109"/>
      <c r="FB109"/>
      <c r="FC109"/>
      <c r="FD109"/>
      <c r="FE109"/>
      <c r="FF109"/>
      <c r="FG109"/>
      <c r="FH109"/>
      <c r="FI109"/>
      <c r="FJ109"/>
      <c r="FK109"/>
      <c r="FL109"/>
      <c r="FM109"/>
      <c r="FN109"/>
      <c r="FO109"/>
      <c r="FP109"/>
      <c r="FQ109"/>
      <c r="FR109"/>
      <c r="FS109"/>
      <c r="FT109"/>
      <c r="FU109"/>
      <c r="FV109"/>
      <c r="FW109"/>
      <c r="FX109"/>
      <c r="FY109"/>
      <c r="FZ109"/>
      <c r="GA109"/>
      <c r="GB109"/>
      <c r="GC109"/>
      <c r="GD109"/>
      <c r="GE109"/>
      <c r="GF109"/>
      <c r="GG109"/>
      <c r="GH109"/>
      <c r="GI109"/>
      <c r="GJ109"/>
      <c r="GK109"/>
      <c r="GL109"/>
      <c r="GM109"/>
      <c r="GN109"/>
      <c r="GO109"/>
      <c r="GP109"/>
      <c r="GQ109"/>
      <c r="GR109"/>
      <c r="GS109"/>
      <c r="GT109"/>
      <c r="GU109"/>
      <c r="GV109"/>
      <c r="GW109"/>
      <c r="GX109"/>
      <c r="GY109"/>
      <c r="GZ109"/>
      <c r="HA109"/>
      <c r="HB109"/>
      <c r="HC109"/>
      <c r="HD109"/>
      <c r="HE109"/>
      <c r="HF109"/>
      <c r="HG109"/>
      <c r="HH109"/>
      <c r="HI109"/>
    </row>
    <row r="110" spans="1:217" s="19" customFormat="1" ht="45" x14ac:dyDescent="0.25">
      <c r="A110" s="60" t="s">
        <v>24</v>
      </c>
      <c r="B110" s="70">
        <v>97811</v>
      </c>
      <c r="C110" s="62" t="s">
        <v>482</v>
      </c>
      <c r="D110" s="62" t="s">
        <v>497</v>
      </c>
      <c r="E110" s="70" t="s">
        <v>495</v>
      </c>
      <c r="F110" s="70" t="s">
        <v>496</v>
      </c>
      <c r="G110" s="76" t="s">
        <v>26</v>
      </c>
      <c r="H110" s="63">
        <v>14</v>
      </c>
      <c r="I110" s="70" t="s">
        <v>13</v>
      </c>
      <c r="J110" s="62"/>
      <c r="K110"/>
      <c r="L110"/>
      <c r="M110"/>
      <c r="N110"/>
      <c r="O110"/>
      <c r="P110"/>
      <c r="Q110"/>
      <c r="R110"/>
      <c r="S110"/>
      <c r="T110"/>
      <c r="U110"/>
      <c r="V110"/>
      <c r="W110"/>
      <c r="X110"/>
      <c r="Y110"/>
      <c r="Z110"/>
      <c r="AA110"/>
      <c r="AB110"/>
      <c r="AC110"/>
      <c r="AD110"/>
      <c r="AE110"/>
      <c r="AF110"/>
      <c r="AG110"/>
      <c r="AH110"/>
      <c r="AI110"/>
      <c r="AJ110"/>
      <c r="AK110"/>
      <c r="AL110"/>
      <c r="AM110"/>
      <c r="AN110"/>
      <c r="AO110"/>
      <c r="AP110"/>
      <c r="AQ110"/>
      <c r="AR110"/>
      <c r="AS110"/>
      <c r="AT110"/>
      <c r="AU110"/>
      <c r="AV110"/>
      <c r="AW110"/>
      <c r="AX110"/>
      <c r="AY110"/>
      <c r="AZ110"/>
      <c r="BA110"/>
      <c r="BB110"/>
      <c r="BC110"/>
      <c r="BD110"/>
      <c r="BE110"/>
      <c r="BF110"/>
      <c r="BG110"/>
      <c r="BH110"/>
      <c r="BI110"/>
      <c r="BJ110"/>
      <c r="BK110"/>
      <c r="BL110"/>
      <c r="BM110"/>
      <c r="BN110"/>
      <c r="BO110"/>
      <c r="BP110"/>
      <c r="BQ110"/>
      <c r="BR110"/>
      <c r="BS110"/>
      <c r="BT110"/>
      <c r="BU110"/>
      <c r="BV110"/>
      <c r="BW110"/>
      <c r="BX110"/>
      <c r="BY110"/>
      <c r="BZ110"/>
      <c r="CA110"/>
      <c r="CB110"/>
      <c r="CC110"/>
      <c r="CD110"/>
      <c r="CE110"/>
      <c r="CF110"/>
      <c r="CG110"/>
      <c r="CH110"/>
      <c r="CI110"/>
      <c r="CJ110"/>
      <c r="CK110"/>
      <c r="CL110"/>
      <c r="CM110"/>
      <c r="CN110"/>
      <c r="CO110"/>
      <c r="CP110"/>
      <c r="CQ110"/>
      <c r="CR110"/>
      <c r="CS110"/>
      <c r="CT110"/>
      <c r="CU110"/>
      <c r="CV110"/>
      <c r="CW110"/>
      <c r="CX110"/>
      <c r="CY110"/>
      <c r="CZ110"/>
      <c r="DA110"/>
      <c r="DB110"/>
      <c r="DC110"/>
      <c r="DD110"/>
      <c r="DE110"/>
      <c r="DF110"/>
      <c r="DG110"/>
      <c r="DH110"/>
      <c r="DI110"/>
      <c r="DJ110"/>
      <c r="DK110"/>
      <c r="DL110"/>
      <c r="DM110"/>
      <c r="DN110"/>
      <c r="DO110"/>
      <c r="DP110"/>
      <c r="DQ110"/>
      <c r="DR110"/>
      <c r="DS110"/>
      <c r="DT110"/>
      <c r="DU110"/>
      <c r="DV110"/>
      <c r="DW110"/>
      <c r="DX110"/>
      <c r="DY110"/>
      <c r="DZ110"/>
      <c r="EA110"/>
      <c r="EB110"/>
      <c r="EC110"/>
      <c r="ED110"/>
      <c r="EE110"/>
      <c r="EF110"/>
      <c r="EG110"/>
      <c r="EH110"/>
      <c r="EI110"/>
      <c r="EJ110"/>
      <c r="EK110"/>
      <c r="EL110"/>
      <c r="EM110"/>
      <c r="EN110"/>
      <c r="EO110"/>
      <c r="EP110"/>
      <c r="EQ110"/>
      <c r="ER110"/>
      <c r="ES110"/>
      <c r="ET110"/>
      <c r="EU110"/>
      <c r="EV110"/>
      <c r="EW110"/>
      <c r="EX110"/>
      <c r="EY110"/>
      <c r="EZ110"/>
      <c r="FA110"/>
      <c r="FB110"/>
      <c r="FC110"/>
      <c r="FD110"/>
      <c r="FE110"/>
      <c r="FF110"/>
      <c r="FG110"/>
      <c r="FH110"/>
      <c r="FI110"/>
      <c r="FJ110"/>
      <c r="FK110"/>
      <c r="FL110"/>
      <c r="FM110"/>
      <c r="FN110"/>
      <c r="FO110"/>
      <c r="FP110"/>
      <c r="FQ110"/>
      <c r="FR110"/>
      <c r="FS110"/>
      <c r="FT110"/>
      <c r="FU110"/>
      <c r="FV110"/>
      <c r="FW110"/>
      <c r="FX110"/>
      <c r="FY110"/>
      <c r="FZ110"/>
      <c r="GA110"/>
      <c r="GB110"/>
      <c r="GC110"/>
      <c r="GD110"/>
      <c r="GE110"/>
      <c r="GF110"/>
      <c r="GG110"/>
      <c r="GH110"/>
      <c r="GI110"/>
      <c r="GJ110"/>
      <c r="GK110"/>
      <c r="GL110"/>
      <c r="GM110"/>
      <c r="GN110"/>
      <c r="GO110"/>
      <c r="GP110"/>
      <c r="GQ110"/>
      <c r="GR110"/>
      <c r="GS110"/>
      <c r="GT110"/>
      <c r="GU110"/>
      <c r="GV110"/>
      <c r="GW110"/>
      <c r="GX110"/>
      <c r="GY110"/>
      <c r="GZ110"/>
      <c r="HA110"/>
      <c r="HB110"/>
      <c r="HC110"/>
      <c r="HD110"/>
      <c r="HE110"/>
      <c r="HF110"/>
      <c r="HG110"/>
      <c r="HH110"/>
      <c r="HI110"/>
    </row>
    <row r="111" spans="1:217" ht="45" x14ac:dyDescent="0.25">
      <c r="A111" s="60" t="s">
        <v>24</v>
      </c>
      <c r="B111" s="70">
        <v>97811</v>
      </c>
      <c r="C111" s="62" t="s">
        <v>483</v>
      </c>
      <c r="D111" s="62" t="s">
        <v>497</v>
      </c>
      <c r="E111" s="70" t="s">
        <v>495</v>
      </c>
      <c r="F111" s="70" t="s">
        <v>496</v>
      </c>
      <c r="G111" s="76" t="s">
        <v>26</v>
      </c>
      <c r="H111" s="63">
        <v>14</v>
      </c>
      <c r="I111" s="70" t="s">
        <v>13</v>
      </c>
      <c r="J111" s="62"/>
    </row>
    <row r="112" spans="1:217" s="19" customFormat="1" ht="45" x14ac:dyDescent="0.25">
      <c r="A112" s="1" t="s">
        <v>421</v>
      </c>
      <c r="B112" s="2">
        <v>97811</v>
      </c>
      <c r="C112" s="2" t="s">
        <v>423</v>
      </c>
      <c r="D112" s="6" t="s">
        <v>497</v>
      </c>
      <c r="E112" s="2" t="s">
        <v>495</v>
      </c>
      <c r="F112" s="2" t="s">
        <v>496</v>
      </c>
      <c r="G112" s="9">
        <v>10</v>
      </c>
      <c r="H112" s="7">
        <v>11</v>
      </c>
      <c r="I112" s="2" t="s">
        <v>13</v>
      </c>
      <c r="J112" s="6"/>
      <c r="K112"/>
      <c r="L112"/>
      <c r="M112"/>
      <c r="N112"/>
      <c r="O112"/>
      <c r="P112"/>
      <c r="Q112"/>
      <c r="R112"/>
      <c r="S112"/>
      <c r="T112"/>
      <c r="U112"/>
      <c r="V112"/>
      <c r="W112"/>
      <c r="X112"/>
      <c r="Y112"/>
      <c r="Z112"/>
      <c r="AA112"/>
      <c r="AB112"/>
      <c r="AC112"/>
      <c r="AD112"/>
      <c r="AE112"/>
      <c r="AF112"/>
      <c r="AG112"/>
      <c r="AH112"/>
      <c r="AI112"/>
      <c r="AJ112"/>
      <c r="AK112"/>
      <c r="AL112"/>
      <c r="AM112"/>
      <c r="AN112"/>
      <c r="AO112"/>
      <c r="AP112"/>
      <c r="AQ112"/>
      <c r="AR112"/>
      <c r="AS112"/>
      <c r="AT112"/>
      <c r="AU112"/>
      <c r="AV112"/>
      <c r="AW112"/>
      <c r="AX112"/>
      <c r="AY112"/>
      <c r="AZ112"/>
      <c r="BA112"/>
      <c r="BB112"/>
      <c r="BC112"/>
      <c r="BD112"/>
      <c r="BE112"/>
      <c r="BF112"/>
      <c r="BG112"/>
      <c r="BH112"/>
      <c r="BI112"/>
      <c r="BJ112"/>
      <c r="BK112"/>
      <c r="BL112"/>
      <c r="BM112"/>
      <c r="BN112"/>
      <c r="BO112"/>
      <c r="BP112"/>
      <c r="BQ112"/>
      <c r="BR112"/>
      <c r="BS112"/>
      <c r="BT112"/>
      <c r="BU112"/>
      <c r="BV112"/>
      <c r="BW112"/>
      <c r="BX112"/>
      <c r="BY112"/>
      <c r="BZ112"/>
      <c r="CA112"/>
      <c r="CB112"/>
      <c r="CC112"/>
      <c r="CD112"/>
      <c r="CE112"/>
      <c r="CF112"/>
      <c r="CG112"/>
      <c r="CH112"/>
      <c r="CI112"/>
      <c r="CJ112"/>
      <c r="CK112"/>
      <c r="CL112"/>
      <c r="CM112"/>
      <c r="CN112"/>
      <c r="CO112"/>
      <c r="CP112"/>
      <c r="CQ112"/>
      <c r="CR112"/>
      <c r="CS112"/>
      <c r="CT112"/>
      <c r="CU112"/>
      <c r="CV112"/>
      <c r="CW112"/>
      <c r="CX112"/>
      <c r="CY112"/>
      <c r="CZ112"/>
      <c r="DA112"/>
      <c r="DB112"/>
      <c r="DC112"/>
      <c r="DD112"/>
      <c r="DE112"/>
      <c r="DF112"/>
      <c r="DG112"/>
      <c r="DH112"/>
      <c r="DI112"/>
      <c r="DJ112"/>
      <c r="DK112"/>
      <c r="DL112"/>
      <c r="DM112"/>
      <c r="DN112"/>
      <c r="DO112"/>
      <c r="DP112"/>
      <c r="DQ112"/>
      <c r="DR112"/>
      <c r="DS112"/>
      <c r="DT112"/>
      <c r="DU112"/>
      <c r="DV112"/>
      <c r="DW112"/>
      <c r="DX112"/>
      <c r="DY112"/>
      <c r="DZ112"/>
      <c r="EA112"/>
      <c r="EB112"/>
      <c r="EC112"/>
      <c r="ED112"/>
      <c r="EE112"/>
      <c r="EF112"/>
      <c r="EG112"/>
      <c r="EH112"/>
      <c r="EI112"/>
      <c r="EJ112"/>
      <c r="EK112"/>
      <c r="EL112"/>
      <c r="EM112"/>
      <c r="EN112"/>
      <c r="EO112"/>
      <c r="EP112"/>
      <c r="EQ112"/>
      <c r="ER112"/>
      <c r="ES112"/>
      <c r="ET112"/>
      <c r="EU112"/>
      <c r="EV112"/>
      <c r="EW112"/>
      <c r="EX112"/>
      <c r="EY112"/>
      <c r="EZ112"/>
      <c r="FA112"/>
      <c r="FB112"/>
      <c r="FC112"/>
      <c r="FD112"/>
      <c r="FE112"/>
      <c r="FF112"/>
      <c r="FG112"/>
      <c r="FH112"/>
      <c r="FI112"/>
      <c r="FJ112"/>
      <c r="FK112"/>
      <c r="FL112"/>
      <c r="FM112"/>
      <c r="FN112"/>
      <c r="FO112"/>
      <c r="FP112"/>
      <c r="FQ112"/>
      <c r="FR112"/>
      <c r="FS112"/>
      <c r="FT112"/>
      <c r="FU112"/>
      <c r="FV112"/>
      <c r="FW112"/>
      <c r="FX112"/>
      <c r="FY112"/>
      <c r="FZ112"/>
      <c r="GA112"/>
      <c r="GB112"/>
      <c r="GC112"/>
      <c r="GD112"/>
      <c r="GE112"/>
      <c r="GF112"/>
      <c r="GG112"/>
      <c r="GH112"/>
      <c r="GI112"/>
      <c r="GJ112"/>
      <c r="GK112"/>
      <c r="GL112"/>
      <c r="GM112"/>
      <c r="GN112"/>
      <c r="GO112"/>
      <c r="GP112"/>
      <c r="GQ112"/>
      <c r="GR112"/>
      <c r="GS112"/>
      <c r="GT112"/>
      <c r="GU112"/>
      <c r="GV112"/>
      <c r="GW112"/>
      <c r="GX112"/>
      <c r="GY112"/>
      <c r="GZ112"/>
      <c r="HA112"/>
      <c r="HB112"/>
      <c r="HC112"/>
      <c r="HD112"/>
      <c r="HE112"/>
      <c r="HF112"/>
      <c r="HG112"/>
      <c r="HH112"/>
      <c r="HI112"/>
    </row>
    <row r="113" spans="1:217" s="64" customFormat="1" ht="45" x14ac:dyDescent="0.25">
      <c r="A113" s="60" t="s">
        <v>24</v>
      </c>
      <c r="B113" s="70">
        <v>97811</v>
      </c>
      <c r="C113" s="62" t="s">
        <v>485</v>
      </c>
      <c r="D113" s="62" t="s">
        <v>497</v>
      </c>
      <c r="E113" s="70" t="s">
        <v>495</v>
      </c>
      <c r="F113" s="70" t="s">
        <v>496</v>
      </c>
      <c r="G113" s="76" t="s">
        <v>26</v>
      </c>
      <c r="H113" s="63">
        <v>14</v>
      </c>
      <c r="I113" s="70" t="s">
        <v>13</v>
      </c>
      <c r="J113" s="62"/>
      <c r="K113"/>
      <c r="L113"/>
      <c r="M113"/>
      <c r="N113"/>
      <c r="O113"/>
      <c r="P113"/>
      <c r="Q113"/>
      <c r="R113"/>
      <c r="S113"/>
      <c r="T113"/>
      <c r="U113"/>
      <c r="V113"/>
      <c r="W113"/>
      <c r="X113"/>
      <c r="Y113"/>
      <c r="Z113"/>
      <c r="AA113"/>
      <c r="AB113"/>
      <c r="AC113"/>
      <c r="AD113"/>
      <c r="AE113"/>
      <c r="AF113"/>
      <c r="AG113"/>
      <c r="AH113"/>
      <c r="AI113"/>
      <c r="AJ113"/>
      <c r="AK113"/>
      <c r="AL113"/>
      <c r="AM113"/>
      <c r="AN113"/>
      <c r="AO113"/>
      <c r="AP113"/>
      <c r="AQ113"/>
      <c r="AR113"/>
      <c r="AS113"/>
      <c r="AT113"/>
      <c r="AU113"/>
      <c r="AV113"/>
      <c r="AW113"/>
      <c r="AX113"/>
      <c r="AY113"/>
      <c r="AZ113"/>
      <c r="BA113"/>
      <c r="BB113"/>
      <c r="BC113"/>
      <c r="BD113"/>
      <c r="BE113"/>
      <c r="BF113"/>
      <c r="BG113"/>
      <c r="BH113"/>
      <c r="BI113"/>
      <c r="BJ113"/>
      <c r="BK113"/>
      <c r="BL113"/>
      <c r="BM113"/>
      <c r="BN113"/>
      <c r="BO113"/>
      <c r="BP113"/>
      <c r="BQ113"/>
      <c r="BR113"/>
      <c r="BS113"/>
      <c r="BT113"/>
      <c r="BU113"/>
      <c r="BV113"/>
      <c r="BW113"/>
      <c r="BX113"/>
      <c r="BY113"/>
      <c r="BZ113"/>
      <c r="CA113"/>
      <c r="CB113"/>
      <c r="CC113"/>
      <c r="CD113"/>
      <c r="CE113"/>
      <c r="CF113"/>
      <c r="CG113"/>
      <c r="CH113"/>
      <c r="CI113"/>
      <c r="CJ113"/>
      <c r="CK113"/>
      <c r="CL113"/>
      <c r="CM113"/>
      <c r="CN113"/>
      <c r="CO113"/>
      <c r="CP113"/>
      <c r="CQ113"/>
      <c r="CR113"/>
      <c r="CS113"/>
      <c r="CT113"/>
      <c r="CU113"/>
      <c r="CV113"/>
      <c r="CW113"/>
      <c r="CX113"/>
      <c r="CY113"/>
      <c r="CZ113"/>
      <c r="DA113"/>
      <c r="DB113"/>
      <c r="DC113"/>
      <c r="DD113"/>
      <c r="DE113"/>
      <c r="DF113"/>
      <c r="DG113"/>
      <c r="DH113"/>
      <c r="DI113"/>
      <c r="DJ113"/>
      <c r="DK113"/>
      <c r="DL113"/>
      <c r="DM113"/>
      <c r="DN113"/>
      <c r="DO113"/>
      <c r="DP113"/>
      <c r="DQ113"/>
      <c r="DR113"/>
      <c r="DS113"/>
      <c r="DT113"/>
      <c r="DU113"/>
      <c r="DV113"/>
      <c r="DW113"/>
      <c r="DX113"/>
      <c r="DY113"/>
      <c r="DZ113"/>
      <c r="EA113"/>
      <c r="EB113"/>
      <c r="EC113"/>
      <c r="ED113"/>
      <c r="EE113"/>
      <c r="EF113"/>
      <c r="EG113"/>
      <c r="EH113"/>
      <c r="EI113"/>
      <c r="EJ113"/>
      <c r="EK113"/>
      <c r="EL113"/>
      <c r="EM113"/>
      <c r="EN113"/>
      <c r="EO113"/>
      <c r="EP113"/>
      <c r="EQ113"/>
      <c r="ER113"/>
      <c r="ES113"/>
      <c r="ET113"/>
      <c r="EU113"/>
      <c r="EV113"/>
      <c r="EW113"/>
      <c r="EX113"/>
      <c r="EY113"/>
      <c r="EZ113"/>
      <c r="FA113"/>
      <c r="FB113"/>
      <c r="FC113"/>
      <c r="FD113"/>
      <c r="FE113"/>
      <c r="FF113"/>
      <c r="FG113"/>
      <c r="FH113"/>
      <c r="FI113"/>
      <c r="FJ113"/>
      <c r="FK113"/>
      <c r="FL113"/>
      <c r="FM113"/>
      <c r="FN113"/>
      <c r="FO113"/>
      <c r="FP113"/>
      <c r="FQ113"/>
      <c r="FR113"/>
      <c r="FS113"/>
      <c r="FT113"/>
      <c r="FU113"/>
      <c r="FV113"/>
      <c r="FW113"/>
      <c r="FX113"/>
      <c r="FY113"/>
      <c r="FZ113"/>
      <c r="GA113"/>
      <c r="GB113"/>
      <c r="GC113"/>
      <c r="GD113"/>
      <c r="GE113"/>
      <c r="GF113"/>
      <c r="GG113"/>
      <c r="GH113"/>
      <c r="GI113"/>
      <c r="GJ113"/>
      <c r="GK113"/>
      <c r="GL113"/>
      <c r="GM113"/>
      <c r="GN113"/>
      <c r="GO113"/>
      <c r="GP113"/>
      <c r="GQ113"/>
      <c r="GR113"/>
      <c r="GS113"/>
      <c r="GT113"/>
      <c r="GU113"/>
      <c r="GV113"/>
      <c r="GW113"/>
      <c r="GX113"/>
      <c r="GY113"/>
      <c r="GZ113"/>
      <c r="HA113"/>
      <c r="HB113"/>
      <c r="HC113"/>
      <c r="HD113"/>
      <c r="HE113"/>
      <c r="HF113"/>
      <c r="HG113"/>
      <c r="HH113"/>
      <c r="HI113"/>
    </row>
    <row r="114" spans="1:217" s="64" customFormat="1" ht="45" x14ac:dyDescent="0.25">
      <c r="A114" s="60" t="s">
        <v>24</v>
      </c>
      <c r="B114" s="70">
        <v>97811</v>
      </c>
      <c r="C114" s="62" t="s">
        <v>486</v>
      </c>
      <c r="D114" s="62" t="s">
        <v>497</v>
      </c>
      <c r="E114" s="70" t="s">
        <v>495</v>
      </c>
      <c r="F114" s="70" t="s">
        <v>496</v>
      </c>
      <c r="G114" s="76" t="s">
        <v>26</v>
      </c>
      <c r="H114" s="63">
        <v>14</v>
      </c>
      <c r="I114" s="70" t="s">
        <v>13</v>
      </c>
      <c r="J114" s="62"/>
      <c r="K114"/>
      <c r="L114"/>
      <c r="M114"/>
      <c r="N114"/>
      <c r="O114"/>
      <c r="P114"/>
      <c r="Q114"/>
      <c r="R114"/>
      <c r="S114"/>
      <c r="T114"/>
      <c r="U114"/>
      <c r="V114"/>
      <c r="W114"/>
      <c r="X114"/>
      <c r="Y114"/>
      <c r="Z114"/>
      <c r="AA114"/>
      <c r="AB114"/>
      <c r="AC114"/>
      <c r="AD114"/>
      <c r="AE114"/>
      <c r="AF114"/>
      <c r="AG114"/>
      <c r="AH114"/>
      <c r="AI114"/>
      <c r="AJ114"/>
      <c r="AK114"/>
      <c r="AL114"/>
      <c r="AM114"/>
      <c r="AN114"/>
      <c r="AO114"/>
      <c r="AP114"/>
      <c r="AQ114"/>
      <c r="AR114"/>
      <c r="AS114"/>
      <c r="AT114"/>
      <c r="AU114"/>
      <c r="AV114"/>
      <c r="AW114"/>
      <c r="AX114"/>
      <c r="AY114"/>
      <c r="AZ114"/>
      <c r="BA114"/>
      <c r="BB114"/>
      <c r="BC114"/>
      <c r="BD114"/>
      <c r="BE114"/>
      <c r="BF114"/>
      <c r="BG114"/>
      <c r="BH114"/>
      <c r="BI114"/>
      <c r="BJ114"/>
      <c r="BK114"/>
      <c r="BL114"/>
      <c r="BM114"/>
      <c r="BN114"/>
      <c r="BO114"/>
      <c r="BP114"/>
      <c r="BQ114"/>
      <c r="BR114"/>
      <c r="BS114"/>
      <c r="BT114"/>
      <c r="BU114"/>
      <c r="BV114"/>
      <c r="BW114"/>
      <c r="BX114"/>
      <c r="BY114"/>
      <c r="BZ114"/>
      <c r="CA114"/>
      <c r="CB114"/>
      <c r="CC114"/>
      <c r="CD114"/>
      <c r="CE114"/>
      <c r="CF114"/>
      <c r="CG114"/>
      <c r="CH114"/>
      <c r="CI114"/>
      <c r="CJ114"/>
      <c r="CK114"/>
      <c r="CL114"/>
      <c r="CM114"/>
      <c r="CN114"/>
      <c r="CO114"/>
      <c r="CP114"/>
      <c r="CQ114"/>
      <c r="CR114"/>
      <c r="CS114"/>
      <c r="CT114"/>
      <c r="CU114"/>
      <c r="CV114"/>
      <c r="CW114"/>
      <c r="CX114"/>
      <c r="CY114"/>
      <c r="CZ114"/>
      <c r="DA114"/>
      <c r="DB114"/>
      <c r="DC114"/>
      <c r="DD114"/>
      <c r="DE114"/>
      <c r="DF114"/>
      <c r="DG114"/>
      <c r="DH114"/>
      <c r="DI114"/>
      <c r="DJ114"/>
      <c r="DK114"/>
      <c r="DL114"/>
      <c r="DM114"/>
      <c r="DN114"/>
      <c r="DO114"/>
      <c r="DP114"/>
      <c r="DQ114"/>
      <c r="DR114"/>
      <c r="DS114"/>
      <c r="DT114"/>
      <c r="DU114"/>
      <c r="DV114"/>
      <c r="DW114"/>
      <c r="DX114"/>
      <c r="DY114"/>
      <c r="DZ114"/>
      <c r="EA114"/>
      <c r="EB114"/>
      <c r="EC114"/>
      <c r="ED114"/>
      <c r="EE114"/>
      <c r="EF114"/>
      <c r="EG114"/>
      <c r="EH114"/>
      <c r="EI114"/>
      <c r="EJ114"/>
      <c r="EK114"/>
      <c r="EL114"/>
      <c r="EM114"/>
      <c r="EN114"/>
      <c r="EO114"/>
      <c r="EP114"/>
      <c r="EQ114"/>
      <c r="ER114"/>
      <c r="ES114"/>
      <c r="ET114"/>
      <c r="EU114"/>
      <c r="EV114"/>
      <c r="EW114"/>
      <c r="EX114"/>
      <c r="EY114"/>
      <c r="EZ114"/>
      <c r="FA114"/>
      <c r="FB114"/>
      <c r="FC114"/>
      <c r="FD114"/>
      <c r="FE114"/>
      <c r="FF114"/>
      <c r="FG114"/>
      <c r="FH114"/>
      <c r="FI114"/>
      <c r="FJ114"/>
      <c r="FK114"/>
      <c r="FL114"/>
      <c r="FM114"/>
      <c r="FN114"/>
      <c r="FO114"/>
      <c r="FP114"/>
      <c r="FQ114"/>
      <c r="FR114"/>
      <c r="FS114"/>
      <c r="FT114"/>
      <c r="FU114"/>
      <c r="FV114"/>
      <c r="FW114"/>
      <c r="FX114"/>
      <c r="FY114"/>
      <c r="FZ114"/>
      <c r="GA114"/>
      <c r="GB114"/>
      <c r="GC114"/>
      <c r="GD114"/>
      <c r="GE114"/>
      <c r="GF114"/>
      <c r="GG114"/>
      <c r="GH114"/>
      <c r="GI114"/>
      <c r="GJ114"/>
      <c r="GK114"/>
      <c r="GL114"/>
      <c r="GM114"/>
      <c r="GN114"/>
      <c r="GO114"/>
      <c r="GP114"/>
      <c r="GQ114"/>
      <c r="GR114"/>
      <c r="GS114"/>
      <c r="GT114"/>
      <c r="GU114"/>
      <c r="GV114"/>
      <c r="GW114"/>
      <c r="GX114"/>
      <c r="GY114"/>
      <c r="GZ114"/>
      <c r="HA114"/>
      <c r="HB114"/>
      <c r="HC114"/>
      <c r="HD114"/>
      <c r="HE114"/>
      <c r="HF114"/>
      <c r="HG114"/>
      <c r="HH114"/>
      <c r="HI114"/>
    </row>
    <row r="115" spans="1:217" ht="30" x14ac:dyDescent="0.25">
      <c r="A115" s="1" t="s">
        <v>421</v>
      </c>
      <c r="B115" s="1">
        <v>97813</v>
      </c>
      <c r="C115" s="6" t="s">
        <v>420</v>
      </c>
      <c r="D115" s="6" t="s">
        <v>498</v>
      </c>
      <c r="E115" s="6" t="s">
        <v>495</v>
      </c>
      <c r="F115" s="6" t="s">
        <v>496</v>
      </c>
      <c r="G115" s="36">
        <v>20</v>
      </c>
      <c r="H115" s="7">
        <v>21</v>
      </c>
      <c r="I115" s="6" t="s">
        <v>13</v>
      </c>
      <c r="J115" s="6"/>
    </row>
    <row r="116" spans="1:217" s="19" customFormat="1" ht="30" x14ac:dyDescent="0.25">
      <c r="A116" s="60" t="s">
        <v>24</v>
      </c>
      <c r="B116" s="60">
        <v>97813</v>
      </c>
      <c r="C116" s="62" t="s">
        <v>482</v>
      </c>
      <c r="D116" s="62" t="s">
        <v>498</v>
      </c>
      <c r="E116" s="62" t="s">
        <v>495</v>
      </c>
      <c r="F116" s="62" t="s">
        <v>496</v>
      </c>
      <c r="G116" s="74" t="s">
        <v>26</v>
      </c>
      <c r="H116" s="63">
        <v>26</v>
      </c>
      <c r="I116" s="62" t="s">
        <v>13</v>
      </c>
      <c r="J116" s="62"/>
      <c r="K116"/>
      <c r="L116"/>
      <c r="M116"/>
      <c r="N116"/>
      <c r="O116"/>
      <c r="P116"/>
      <c r="Q116"/>
      <c r="R116"/>
      <c r="S116"/>
      <c r="T116"/>
      <c r="U116"/>
      <c r="V116"/>
      <c r="W116"/>
      <c r="X116"/>
      <c r="Y116"/>
      <c r="Z116"/>
      <c r="AA116"/>
      <c r="AB116"/>
      <c r="AC116"/>
      <c r="AD116"/>
      <c r="AE116"/>
      <c r="AF116"/>
      <c r="AG116"/>
      <c r="AH116"/>
      <c r="AI116"/>
      <c r="AJ116"/>
      <c r="AK116"/>
      <c r="AL116"/>
      <c r="AM116"/>
      <c r="AN116"/>
      <c r="AO116"/>
      <c r="AP116"/>
      <c r="AQ116"/>
      <c r="AR116"/>
      <c r="AS116"/>
      <c r="AT116"/>
      <c r="AU116"/>
      <c r="AV116"/>
      <c r="AW116"/>
      <c r="AX116"/>
      <c r="AY116"/>
      <c r="AZ116"/>
      <c r="BA116"/>
      <c r="BB116"/>
      <c r="BC116"/>
      <c r="BD116"/>
      <c r="BE116"/>
      <c r="BF116"/>
      <c r="BG116"/>
      <c r="BH116"/>
      <c r="BI116"/>
      <c r="BJ116"/>
      <c r="BK116"/>
      <c r="BL116"/>
      <c r="BM116"/>
      <c r="BN116"/>
      <c r="BO116"/>
      <c r="BP116"/>
      <c r="BQ116"/>
      <c r="BR116"/>
      <c r="BS116"/>
      <c r="BT116"/>
      <c r="BU116"/>
      <c r="BV116"/>
      <c r="BW116"/>
      <c r="BX116"/>
      <c r="BY116"/>
      <c r="BZ116"/>
      <c r="CA116"/>
      <c r="CB116"/>
      <c r="CC116"/>
      <c r="CD116"/>
      <c r="CE116"/>
      <c r="CF116"/>
      <c r="CG116"/>
      <c r="CH116"/>
      <c r="CI116"/>
      <c r="CJ116"/>
      <c r="CK116"/>
      <c r="CL116"/>
      <c r="CM116"/>
      <c r="CN116"/>
      <c r="CO116"/>
      <c r="CP116"/>
      <c r="CQ116"/>
      <c r="CR116"/>
      <c r="CS116"/>
      <c r="CT116"/>
      <c r="CU116"/>
      <c r="CV116"/>
      <c r="CW116"/>
      <c r="CX116"/>
      <c r="CY116"/>
      <c r="CZ116"/>
      <c r="DA116"/>
      <c r="DB116"/>
      <c r="DC116"/>
      <c r="DD116"/>
      <c r="DE116"/>
      <c r="DF116"/>
      <c r="DG116"/>
      <c r="DH116"/>
      <c r="DI116"/>
      <c r="DJ116"/>
      <c r="DK116"/>
      <c r="DL116"/>
      <c r="DM116"/>
      <c r="DN116"/>
      <c r="DO116"/>
      <c r="DP116"/>
      <c r="DQ116"/>
      <c r="DR116"/>
      <c r="DS116"/>
      <c r="DT116"/>
      <c r="DU116"/>
      <c r="DV116"/>
      <c r="DW116"/>
      <c r="DX116"/>
      <c r="DY116"/>
      <c r="DZ116"/>
      <c r="EA116"/>
      <c r="EB116"/>
      <c r="EC116"/>
      <c r="ED116"/>
      <c r="EE116"/>
      <c r="EF116"/>
      <c r="EG116"/>
      <c r="EH116"/>
      <c r="EI116"/>
      <c r="EJ116"/>
      <c r="EK116"/>
      <c r="EL116"/>
      <c r="EM116"/>
      <c r="EN116"/>
      <c r="EO116"/>
      <c r="EP116"/>
      <c r="EQ116"/>
      <c r="ER116"/>
      <c r="ES116"/>
      <c r="ET116"/>
      <c r="EU116"/>
      <c r="EV116"/>
      <c r="EW116"/>
      <c r="EX116"/>
      <c r="EY116"/>
      <c r="EZ116"/>
      <c r="FA116"/>
      <c r="FB116"/>
      <c r="FC116"/>
      <c r="FD116"/>
      <c r="FE116"/>
      <c r="FF116"/>
      <c r="FG116"/>
      <c r="FH116"/>
      <c r="FI116"/>
      <c r="FJ116"/>
      <c r="FK116"/>
      <c r="FL116"/>
      <c r="FM116"/>
      <c r="FN116"/>
      <c r="FO116"/>
      <c r="FP116"/>
      <c r="FQ116"/>
      <c r="FR116"/>
      <c r="FS116"/>
      <c r="FT116"/>
      <c r="FU116"/>
      <c r="FV116"/>
      <c r="FW116"/>
      <c r="FX116"/>
      <c r="FY116"/>
      <c r="FZ116"/>
      <c r="GA116"/>
      <c r="GB116"/>
      <c r="GC116"/>
      <c r="GD116"/>
      <c r="GE116"/>
      <c r="GF116"/>
      <c r="GG116"/>
      <c r="GH116"/>
      <c r="GI116"/>
      <c r="GJ116"/>
      <c r="GK116"/>
      <c r="GL116"/>
      <c r="GM116"/>
      <c r="GN116"/>
      <c r="GO116"/>
      <c r="GP116"/>
      <c r="GQ116"/>
      <c r="GR116"/>
      <c r="GS116"/>
      <c r="GT116"/>
      <c r="GU116"/>
      <c r="GV116"/>
      <c r="GW116"/>
      <c r="GX116"/>
      <c r="GY116"/>
      <c r="GZ116"/>
      <c r="HA116"/>
      <c r="HB116"/>
      <c r="HC116"/>
      <c r="HD116"/>
      <c r="HE116"/>
      <c r="HF116"/>
      <c r="HG116"/>
      <c r="HH116"/>
      <c r="HI116"/>
    </row>
    <row r="117" spans="1:217" s="64" customFormat="1" ht="30" x14ac:dyDescent="0.25">
      <c r="A117" s="60" t="s">
        <v>24</v>
      </c>
      <c r="B117" s="60">
        <v>97813</v>
      </c>
      <c r="C117" s="62" t="s">
        <v>483</v>
      </c>
      <c r="D117" s="62" t="s">
        <v>498</v>
      </c>
      <c r="E117" s="62" t="s">
        <v>495</v>
      </c>
      <c r="F117" s="62" t="s">
        <v>496</v>
      </c>
      <c r="G117" s="74" t="s">
        <v>26</v>
      </c>
      <c r="H117" s="63">
        <v>27</v>
      </c>
      <c r="I117" s="62" t="s">
        <v>13</v>
      </c>
      <c r="J117" s="62"/>
      <c r="K117"/>
      <c r="L117"/>
      <c r="M117"/>
      <c r="N117"/>
      <c r="O117"/>
      <c r="P117"/>
      <c r="Q117"/>
      <c r="R117"/>
      <c r="S117"/>
      <c r="T117"/>
      <c r="U117"/>
      <c r="V117"/>
      <c r="W117"/>
      <c r="X117"/>
      <c r="Y117"/>
      <c r="Z117"/>
      <c r="AA117"/>
      <c r="AB117"/>
      <c r="AC117"/>
      <c r="AD117"/>
      <c r="AE117"/>
      <c r="AF117"/>
      <c r="AG117"/>
      <c r="AH117"/>
      <c r="AI117"/>
      <c r="AJ117"/>
      <c r="AK117"/>
      <c r="AL117"/>
      <c r="AM117"/>
      <c r="AN117"/>
      <c r="AO117"/>
      <c r="AP117"/>
      <c r="AQ117"/>
      <c r="AR117"/>
      <c r="AS117"/>
      <c r="AT117"/>
      <c r="AU117"/>
      <c r="AV117"/>
      <c r="AW117"/>
      <c r="AX117"/>
      <c r="AY117"/>
      <c r="AZ117"/>
      <c r="BA117"/>
      <c r="BB117"/>
      <c r="BC117"/>
      <c r="BD117"/>
      <c r="BE117"/>
      <c r="BF117"/>
      <c r="BG117"/>
      <c r="BH117"/>
      <c r="BI117"/>
      <c r="BJ117"/>
      <c r="BK117"/>
      <c r="BL117"/>
      <c r="BM117"/>
      <c r="BN117"/>
      <c r="BO117"/>
      <c r="BP117"/>
      <c r="BQ117"/>
      <c r="BR117"/>
      <c r="BS117"/>
      <c r="BT117"/>
      <c r="BU117"/>
      <c r="BV117"/>
      <c r="BW117"/>
      <c r="BX117"/>
      <c r="BY117"/>
      <c r="BZ117"/>
      <c r="CA117"/>
      <c r="CB117"/>
      <c r="CC117"/>
      <c r="CD117"/>
      <c r="CE117"/>
      <c r="CF117"/>
      <c r="CG117"/>
      <c r="CH117"/>
      <c r="CI117"/>
      <c r="CJ117"/>
      <c r="CK117"/>
      <c r="CL117"/>
      <c r="CM117"/>
      <c r="CN117"/>
      <c r="CO117"/>
      <c r="CP117"/>
      <c r="CQ117"/>
      <c r="CR117"/>
      <c r="CS117"/>
      <c r="CT117"/>
      <c r="CU117"/>
      <c r="CV117"/>
      <c r="CW117"/>
      <c r="CX117"/>
      <c r="CY117"/>
      <c r="CZ117"/>
      <c r="DA117"/>
      <c r="DB117"/>
      <c r="DC117"/>
      <c r="DD117"/>
      <c r="DE117"/>
      <c r="DF117"/>
      <c r="DG117"/>
      <c r="DH117"/>
      <c r="DI117"/>
      <c r="DJ117"/>
      <c r="DK117"/>
      <c r="DL117"/>
      <c r="DM117"/>
      <c r="DN117"/>
      <c r="DO117"/>
      <c r="DP117"/>
      <c r="DQ117"/>
      <c r="DR117"/>
      <c r="DS117"/>
      <c r="DT117"/>
      <c r="DU117"/>
      <c r="DV117"/>
      <c r="DW117"/>
      <c r="DX117"/>
      <c r="DY117"/>
      <c r="DZ117"/>
      <c r="EA117"/>
      <c r="EB117"/>
      <c r="EC117"/>
      <c r="ED117"/>
      <c r="EE117"/>
      <c r="EF117"/>
      <c r="EG117"/>
      <c r="EH117"/>
      <c r="EI117"/>
      <c r="EJ117"/>
      <c r="EK117"/>
      <c r="EL117"/>
      <c r="EM117"/>
      <c r="EN117"/>
      <c r="EO117"/>
      <c r="EP117"/>
      <c r="EQ117"/>
      <c r="ER117"/>
      <c r="ES117"/>
      <c r="ET117"/>
      <c r="EU117"/>
      <c r="EV117"/>
      <c r="EW117"/>
      <c r="EX117"/>
      <c r="EY117"/>
      <c r="EZ117"/>
      <c r="FA117"/>
      <c r="FB117"/>
      <c r="FC117"/>
      <c r="FD117"/>
      <c r="FE117"/>
      <c r="FF117"/>
      <c r="FG117"/>
      <c r="FH117"/>
      <c r="FI117"/>
      <c r="FJ117"/>
      <c r="FK117"/>
      <c r="FL117"/>
      <c r="FM117"/>
      <c r="FN117"/>
      <c r="FO117"/>
      <c r="FP117"/>
      <c r="FQ117"/>
      <c r="FR117"/>
      <c r="FS117"/>
      <c r="FT117"/>
      <c r="FU117"/>
      <c r="FV117"/>
      <c r="FW117"/>
      <c r="FX117"/>
      <c r="FY117"/>
      <c r="FZ117"/>
      <c r="GA117"/>
      <c r="GB117"/>
      <c r="GC117"/>
      <c r="GD117"/>
      <c r="GE117"/>
      <c r="GF117"/>
      <c r="GG117"/>
      <c r="GH117"/>
      <c r="GI117"/>
      <c r="GJ117"/>
      <c r="GK117"/>
      <c r="GL117"/>
      <c r="GM117"/>
      <c r="GN117"/>
      <c r="GO117"/>
      <c r="GP117"/>
      <c r="GQ117"/>
      <c r="GR117"/>
      <c r="GS117"/>
      <c r="GT117"/>
      <c r="GU117"/>
      <c r="GV117"/>
      <c r="GW117"/>
      <c r="GX117"/>
      <c r="GY117"/>
      <c r="GZ117"/>
      <c r="HA117"/>
      <c r="HB117"/>
      <c r="HC117"/>
      <c r="HD117"/>
      <c r="HE117"/>
      <c r="HF117"/>
      <c r="HG117"/>
      <c r="HH117"/>
      <c r="HI117"/>
    </row>
    <row r="118" spans="1:217" s="64" customFormat="1" ht="30" x14ac:dyDescent="0.25">
      <c r="A118" s="1" t="s">
        <v>421</v>
      </c>
      <c r="B118" s="1">
        <v>97813</v>
      </c>
      <c r="C118" s="6" t="s">
        <v>423</v>
      </c>
      <c r="D118" s="6" t="s">
        <v>498</v>
      </c>
      <c r="E118" s="6" t="s">
        <v>495</v>
      </c>
      <c r="F118" s="6" t="s">
        <v>496</v>
      </c>
      <c r="G118" s="7">
        <v>20</v>
      </c>
      <c r="H118" s="7">
        <v>21</v>
      </c>
      <c r="I118" s="6" t="s">
        <v>13</v>
      </c>
      <c r="J118" s="6"/>
      <c r="K118"/>
      <c r="L118"/>
      <c r="M118"/>
      <c r="N118"/>
      <c r="O118"/>
      <c r="P118"/>
      <c r="Q118"/>
      <c r="R118"/>
      <c r="S118"/>
      <c r="T118"/>
      <c r="U118"/>
      <c r="V118"/>
      <c r="W118"/>
      <c r="X118"/>
      <c r="Y118"/>
      <c r="Z118"/>
      <c r="AA118"/>
      <c r="AB118"/>
      <c r="AC118"/>
      <c r="AD118"/>
      <c r="AE118"/>
      <c r="AF118"/>
      <c r="AG118"/>
      <c r="AH118"/>
      <c r="AI118"/>
      <c r="AJ118"/>
      <c r="AK118"/>
      <c r="AL118"/>
      <c r="AM118"/>
      <c r="AN118"/>
      <c r="AO118"/>
      <c r="AP118"/>
      <c r="AQ118"/>
      <c r="AR118"/>
      <c r="AS118"/>
      <c r="AT118"/>
      <c r="AU118"/>
      <c r="AV118"/>
      <c r="AW118"/>
      <c r="AX118"/>
      <c r="AY118"/>
      <c r="AZ118"/>
      <c r="BA118"/>
      <c r="BB118"/>
      <c r="BC118"/>
      <c r="BD118"/>
      <c r="BE118"/>
      <c r="BF118"/>
      <c r="BG118"/>
      <c r="BH118"/>
      <c r="BI118"/>
      <c r="BJ118"/>
      <c r="BK118"/>
      <c r="BL118"/>
      <c r="BM118"/>
      <c r="BN118"/>
      <c r="BO118"/>
      <c r="BP118"/>
      <c r="BQ118"/>
      <c r="BR118"/>
      <c r="BS118"/>
      <c r="BT118"/>
      <c r="BU118"/>
      <c r="BV118"/>
      <c r="BW118"/>
      <c r="BX118"/>
      <c r="BY118"/>
      <c r="BZ118"/>
      <c r="CA118"/>
      <c r="CB118"/>
      <c r="CC118"/>
      <c r="CD118"/>
      <c r="CE118"/>
      <c r="CF118"/>
      <c r="CG118"/>
      <c r="CH118"/>
      <c r="CI118"/>
      <c r="CJ118"/>
      <c r="CK118"/>
      <c r="CL118"/>
      <c r="CM118"/>
      <c r="CN118"/>
      <c r="CO118"/>
      <c r="CP118"/>
      <c r="CQ118"/>
      <c r="CR118"/>
      <c r="CS118"/>
      <c r="CT118"/>
      <c r="CU118"/>
      <c r="CV118"/>
      <c r="CW118"/>
      <c r="CX118"/>
      <c r="CY118"/>
      <c r="CZ118"/>
      <c r="DA118"/>
      <c r="DB118"/>
      <c r="DC118"/>
      <c r="DD118"/>
      <c r="DE118"/>
      <c r="DF118"/>
      <c r="DG118"/>
      <c r="DH118"/>
      <c r="DI118"/>
      <c r="DJ118"/>
      <c r="DK118"/>
      <c r="DL118"/>
      <c r="DM118"/>
      <c r="DN118"/>
      <c r="DO118"/>
      <c r="DP118"/>
      <c r="DQ118"/>
      <c r="DR118"/>
      <c r="DS118"/>
      <c r="DT118"/>
      <c r="DU118"/>
      <c r="DV118"/>
      <c r="DW118"/>
      <c r="DX118"/>
      <c r="DY118"/>
      <c r="DZ118"/>
      <c r="EA118"/>
      <c r="EB118"/>
      <c r="EC118"/>
      <c r="ED118"/>
      <c r="EE118"/>
      <c r="EF118"/>
      <c r="EG118"/>
      <c r="EH118"/>
      <c r="EI118"/>
      <c r="EJ118"/>
      <c r="EK118"/>
      <c r="EL118"/>
      <c r="EM118"/>
      <c r="EN118"/>
      <c r="EO118"/>
      <c r="EP118"/>
      <c r="EQ118"/>
      <c r="ER118"/>
      <c r="ES118"/>
      <c r="ET118"/>
      <c r="EU118"/>
      <c r="EV118"/>
      <c r="EW118"/>
      <c r="EX118"/>
      <c r="EY118"/>
      <c r="EZ118"/>
      <c r="FA118"/>
      <c r="FB118"/>
      <c r="FC118"/>
      <c r="FD118"/>
      <c r="FE118"/>
      <c r="FF118"/>
      <c r="FG118"/>
      <c r="FH118"/>
      <c r="FI118"/>
      <c r="FJ118"/>
      <c r="FK118"/>
      <c r="FL118"/>
      <c r="FM118"/>
      <c r="FN118"/>
      <c r="FO118"/>
      <c r="FP118"/>
      <c r="FQ118"/>
      <c r="FR118"/>
      <c r="FS118"/>
      <c r="FT118"/>
      <c r="FU118"/>
      <c r="FV118"/>
      <c r="FW118"/>
      <c r="FX118"/>
      <c r="FY118"/>
      <c r="FZ118"/>
      <c r="GA118"/>
      <c r="GB118"/>
      <c r="GC118"/>
      <c r="GD118"/>
      <c r="GE118"/>
      <c r="GF118"/>
      <c r="GG118"/>
      <c r="GH118"/>
      <c r="GI118"/>
      <c r="GJ118"/>
      <c r="GK118"/>
      <c r="GL118"/>
      <c r="GM118"/>
      <c r="GN118"/>
      <c r="GO118"/>
      <c r="GP118"/>
      <c r="GQ118"/>
      <c r="GR118"/>
      <c r="GS118"/>
      <c r="GT118"/>
      <c r="GU118"/>
      <c r="GV118"/>
      <c r="GW118"/>
      <c r="GX118"/>
      <c r="GY118"/>
      <c r="GZ118"/>
      <c r="HA118"/>
      <c r="HB118"/>
      <c r="HC118"/>
      <c r="HD118"/>
      <c r="HE118"/>
      <c r="HF118"/>
      <c r="HG118"/>
      <c r="HH118"/>
      <c r="HI118"/>
    </row>
    <row r="119" spans="1:217" s="19" customFormat="1" ht="30" x14ac:dyDescent="0.25">
      <c r="A119" s="60" t="s">
        <v>24</v>
      </c>
      <c r="B119" s="60">
        <v>97813</v>
      </c>
      <c r="C119" s="62" t="s">
        <v>485</v>
      </c>
      <c r="D119" s="62" t="s">
        <v>498</v>
      </c>
      <c r="E119" s="62" t="s">
        <v>495</v>
      </c>
      <c r="F119" s="62" t="s">
        <v>496</v>
      </c>
      <c r="G119" s="63" t="s">
        <v>26</v>
      </c>
      <c r="H119" s="63">
        <v>26</v>
      </c>
      <c r="I119" s="62" t="s">
        <v>13</v>
      </c>
      <c r="J119" s="62"/>
      <c r="K119"/>
      <c r="L119"/>
      <c r="M119"/>
      <c r="N119"/>
      <c r="O119"/>
      <c r="P119"/>
      <c r="Q119"/>
      <c r="R119"/>
      <c r="S119"/>
      <c r="T119"/>
      <c r="U119"/>
      <c r="V119"/>
      <c r="W119"/>
      <c r="X119"/>
      <c r="Y119"/>
      <c r="Z119"/>
      <c r="AA119"/>
      <c r="AB119"/>
      <c r="AC119"/>
      <c r="AD119"/>
      <c r="AE119"/>
      <c r="AF119"/>
      <c r="AG119"/>
      <c r="AH119"/>
      <c r="AI119"/>
      <c r="AJ119"/>
      <c r="AK119"/>
      <c r="AL119"/>
      <c r="AM119"/>
      <c r="AN119"/>
      <c r="AO119"/>
      <c r="AP119"/>
      <c r="AQ119"/>
      <c r="AR119"/>
      <c r="AS119"/>
      <c r="AT119"/>
      <c r="AU119"/>
      <c r="AV119"/>
      <c r="AW119"/>
      <c r="AX119"/>
      <c r="AY119"/>
      <c r="AZ119"/>
      <c r="BA119"/>
      <c r="BB119"/>
      <c r="BC119"/>
      <c r="BD119"/>
      <c r="BE119"/>
      <c r="BF119"/>
      <c r="BG119"/>
      <c r="BH119"/>
      <c r="BI119"/>
      <c r="BJ119"/>
      <c r="BK119"/>
      <c r="BL119"/>
      <c r="BM119"/>
      <c r="BN119"/>
      <c r="BO119"/>
      <c r="BP119"/>
      <c r="BQ119"/>
      <c r="BR119"/>
      <c r="BS119"/>
      <c r="BT119"/>
      <c r="BU119"/>
      <c r="BV119"/>
      <c r="BW119"/>
      <c r="BX119"/>
      <c r="BY119"/>
      <c r="BZ119"/>
      <c r="CA119"/>
      <c r="CB119"/>
      <c r="CC119"/>
      <c r="CD119"/>
      <c r="CE119"/>
      <c r="CF119"/>
      <c r="CG119"/>
      <c r="CH119"/>
      <c r="CI119"/>
      <c r="CJ119"/>
      <c r="CK119"/>
      <c r="CL119"/>
      <c r="CM119"/>
      <c r="CN119"/>
      <c r="CO119"/>
      <c r="CP119"/>
      <c r="CQ119"/>
      <c r="CR119"/>
      <c r="CS119"/>
      <c r="CT119"/>
      <c r="CU119"/>
      <c r="CV119"/>
      <c r="CW119"/>
      <c r="CX119"/>
      <c r="CY119"/>
      <c r="CZ119"/>
      <c r="DA119"/>
      <c r="DB119"/>
      <c r="DC119"/>
      <c r="DD119"/>
      <c r="DE119"/>
      <c r="DF119"/>
      <c r="DG119"/>
      <c r="DH119"/>
      <c r="DI119"/>
      <c r="DJ119"/>
      <c r="DK119"/>
      <c r="DL119"/>
      <c r="DM119"/>
      <c r="DN119"/>
      <c r="DO119"/>
      <c r="DP119"/>
      <c r="DQ119"/>
      <c r="DR119"/>
      <c r="DS119"/>
      <c r="DT119"/>
      <c r="DU119"/>
      <c r="DV119"/>
      <c r="DW119"/>
      <c r="DX119"/>
      <c r="DY119"/>
      <c r="DZ119"/>
      <c r="EA119"/>
      <c r="EB119"/>
      <c r="EC119"/>
      <c r="ED119"/>
      <c r="EE119"/>
      <c r="EF119"/>
      <c r="EG119"/>
      <c r="EH119"/>
      <c r="EI119"/>
      <c r="EJ119"/>
      <c r="EK119"/>
      <c r="EL119"/>
      <c r="EM119"/>
      <c r="EN119"/>
      <c r="EO119"/>
      <c r="EP119"/>
      <c r="EQ119"/>
      <c r="ER119"/>
      <c r="ES119"/>
      <c r="ET119"/>
      <c r="EU119"/>
      <c r="EV119"/>
      <c r="EW119"/>
      <c r="EX119"/>
      <c r="EY119"/>
      <c r="EZ119"/>
      <c r="FA119"/>
      <c r="FB119"/>
      <c r="FC119"/>
      <c r="FD119"/>
      <c r="FE119"/>
      <c r="FF119"/>
      <c r="FG119"/>
      <c r="FH119"/>
      <c r="FI119"/>
      <c r="FJ119"/>
      <c r="FK119"/>
      <c r="FL119"/>
      <c r="FM119"/>
      <c r="FN119"/>
      <c r="FO119"/>
      <c r="FP119"/>
      <c r="FQ119"/>
      <c r="FR119"/>
      <c r="FS119"/>
      <c r="FT119"/>
      <c r="FU119"/>
      <c r="FV119"/>
      <c r="FW119"/>
      <c r="FX119"/>
      <c r="FY119"/>
      <c r="FZ119"/>
      <c r="GA119"/>
      <c r="GB119"/>
      <c r="GC119"/>
      <c r="GD119"/>
      <c r="GE119"/>
      <c r="GF119"/>
      <c r="GG119"/>
      <c r="GH119"/>
      <c r="GI119"/>
      <c r="GJ119"/>
      <c r="GK119"/>
      <c r="GL119"/>
      <c r="GM119"/>
      <c r="GN119"/>
      <c r="GO119"/>
      <c r="GP119"/>
      <c r="GQ119"/>
      <c r="GR119"/>
      <c r="GS119"/>
      <c r="GT119"/>
      <c r="GU119"/>
      <c r="GV119"/>
      <c r="GW119"/>
      <c r="GX119"/>
      <c r="GY119"/>
      <c r="GZ119"/>
      <c r="HA119"/>
      <c r="HB119"/>
      <c r="HC119"/>
      <c r="HD119"/>
      <c r="HE119"/>
      <c r="HF119"/>
      <c r="HG119"/>
      <c r="HH119"/>
      <c r="HI119"/>
    </row>
    <row r="120" spans="1:217" ht="30" x14ac:dyDescent="0.25">
      <c r="A120" s="60" t="s">
        <v>24</v>
      </c>
      <c r="B120" s="60">
        <v>97813</v>
      </c>
      <c r="C120" s="62" t="s">
        <v>486</v>
      </c>
      <c r="D120" s="62" t="s">
        <v>498</v>
      </c>
      <c r="E120" s="62" t="s">
        <v>495</v>
      </c>
      <c r="F120" s="62" t="s">
        <v>496</v>
      </c>
      <c r="G120" s="63" t="s">
        <v>26</v>
      </c>
      <c r="H120" s="63">
        <v>27</v>
      </c>
      <c r="I120" s="62" t="s">
        <v>13</v>
      </c>
      <c r="J120" s="62"/>
    </row>
    <row r="121" spans="1:217" s="19" customFormat="1" ht="30" x14ac:dyDescent="0.25">
      <c r="A121" s="1" t="s">
        <v>421</v>
      </c>
      <c r="B121" s="3">
        <v>97814</v>
      </c>
      <c r="C121" s="3" t="s">
        <v>420</v>
      </c>
      <c r="D121" s="6" t="s">
        <v>499</v>
      </c>
      <c r="E121" s="8" t="s">
        <v>495</v>
      </c>
      <c r="F121" s="10" t="s">
        <v>496</v>
      </c>
      <c r="G121" s="11">
        <v>10</v>
      </c>
      <c r="H121" s="7">
        <v>11</v>
      </c>
      <c r="I121" s="10" t="s">
        <v>13</v>
      </c>
      <c r="J121" s="6"/>
      <c r="K121"/>
      <c r="L121"/>
      <c r="M121"/>
      <c r="N121"/>
      <c r="O121"/>
      <c r="P121"/>
      <c r="Q121"/>
      <c r="R121"/>
      <c r="S121"/>
      <c r="T121"/>
      <c r="U121"/>
      <c r="V121"/>
      <c r="W121"/>
      <c r="X121"/>
      <c r="Y121"/>
      <c r="Z121"/>
      <c r="AA121"/>
      <c r="AB121"/>
      <c r="AC121"/>
      <c r="AD121"/>
      <c r="AE121"/>
      <c r="AF121"/>
      <c r="AG121"/>
      <c r="AH121"/>
      <c r="AI121"/>
      <c r="AJ121"/>
      <c r="AK121"/>
      <c r="AL121"/>
      <c r="AM121"/>
      <c r="AN121"/>
      <c r="AO121"/>
      <c r="AP121"/>
      <c r="AQ121"/>
      <c r="AR121"/>
      <c r="AS121"/>
      <c r="AT121"/>
      <c r="AU121"/>
      <c r="AV121"/>
      <c r="AW121"/>
      <c r="AX121"/>
      <c r="AY121"/>
      <c r="AZ121"/>
      <c r="BA121"/>
      <c r="BB121"/>
      <c r="BC121"/>
      <c r="BD121"/>
      <c r="BE121"/>
      <c r="BF121"/>
      <c r="BG121"/>
      <c r="BH121"/>
      <c r="BI121"/>
      <c r="BJ121"/>
      <c r="BK121"/>
      <c r="BL121"/>
      <c r="BM121"/>
      <c r="BN121"/>
      <c r="BO121"/>
      <c r="BP121"/>
      <c r="BQ121"/>
      <c r="BR121"/>
      <c r="BS121"/>
      <c r="BT121"/>
      <c r="BU121"/>
      <c r="BV121"/>
      <c r="BW121"/>
      <c r="BX121"/>
      <c r="BY121"/>
      <c r="BZ121"/>
      <c r="CA121"/>
      <c r="CB121"/>
      <c r="CC121"/>
      <c r="CD121"/>
      <c r="CE121"/>
      <c r="CF121"/>
      <c r="CG121"/>
      <c r="CH121"/>
      <c r="CI121"/>
      <c r="CJ121"/>
      <c r="CK121"/>
      <c r="CL121"/>
      <c r="CM121"/>
      <c r="CN121"/>
      <c r="CO121"/>
      <c r="CP121"/>
      <c r="CQ121"/>
      <c r="CR121"/>
      <c r="CS121"/>
      <c r="CT121"/>
      <c r="CU121"/>
      <c r="CV121"/>
      <c r="CW121"/>
      <c r="CX121"/>
      <c r="CY121"/>
      <c r="CZ121"/>
      <c r="DA121"/>
      <c r="DB121"/>
      <c r="DC121"/>
      <c r="DD121"/>
      <c r="DE121"/>
      <c r="DF121"/>
      <c r="DG121"/>
      <c r="DH121"/>
      <c r="DI121"/>
      <c r="DJ121"/>
      <c r="DK121"/>
      <c r="DL121"/>
      <c r="DM121"/>
      <c r="DN121"/>
      <c r="DO121"/>
      <c r="DP121"/>
      <c r="DQ121"/>
      <c r="DR121"/>
      <c r="DS121"/>
      <c r="DT121"/>
      <c r="DU121"/>
      <c r="DV121"/>
      <c r="DW121"/>
      <c r="DX121"/>
      <c r="DY121"/>
      <c r="DZ121"/>
      <c r="EA121"/>
      <c r="EB121"/>
      <c r="EC121"/>
      <c r="ED121"/>
      <c r="EE121"/>
      <c r="EF121"/>
      <c r="EG121"/>
      <c r="EH121"/>
      <c r="EI121"/>
      <c r="EJ121"/>
      <c r="EK121"/>
      <c r="EL121"/>
      <c r="EM121"/>
      <c r="EN121"/>
      <c r="EO121"/>
      <c r="EP121"/>
      <c r="EQ121"/>
      <c r="ER121"/>
      <c r="ES121"/>
      <c r="ET121"/>
      <c r="EU121"/>
      <c r="EV121"/>
      <c r="EW121"/>
      <c r="EX121"/>
      <c r="EY121"/>
      <c r="EZ121"/>
      <c r="FA121"/>
      <c r="FB121"/>
      <c r="FC121"/>
      <c r="FD121"/>
      <c r="FE121"/>
      <c r="FF121"/>
      <c r="FG121"/>
      <c r="FH121"/>
      <c r="FI121"/>
      <c r="FJ121"/>
      <c r="FK121"/>
      <c r="FL121"/>
      <c r="FM121"/>
      <c r="FN121"/>
      <c r="FO121"/>
      <c r="FP121"/>
      <c r="FQ121"/>
      <c r="FR121"/>
      <c r="FS121"/>
      <c r="FT121"/>
      <c r="FU121"/>
      <c r="FV121"/>
      <c r="FW121"/>
      <c r="FX121"/>
      <c r="FY121"/>
      <c r="FZ121"/>
      <c r="GA121"/>
      <c r="GB121"/>
      <c r="GC121"/>
      <c r="GD121"/>
      <c r="GE121"/>
      <c r="GF121"/>
      <c r="GG121"/>
      <c r="GH121"/>
      <c r="GI121"/>
      <c r="GJ121"/>
      <c r="GK121"/>
      <c r="GL121"/>
      <c r="GM121"/>
      <c r="GN121"/>
      <c r="GO121"/>
      <c r="GP121"/>
      <c r="GQ121"/>
      <c r="GR121"/>
      <c r="GS121"/>
      <c r="GT121"/>
      <c r="GU121"/>
      <c r="GV121"/>
      <c r="GW121"/>
      <c r="GX121"/>
      <c r="GY121"/>
      <c r="GZ121"/>
      <c r="HA121"/>
      <c r="HB121"/>
      <c r="HC121"/>
      <c r="HD121"/>
      <c r="HE121"/>
      <c r="HF121"/>
      <c r="HG121"/>
      <c r="HH121"/>
      <c r="HI121"/>
    </row>
    <row r="122" spans="1:217" s="64" customFormat="1" ht="30" x14ac:dyDescent="0.25">
      <c r="A122" s="60" t="s">
        <v>24</v>
      </c>
      <c r="B122" s="66">
        <v>97814</v>
      </c>
      <c r="C122" s="62" t="s">
        <v>482</v>
      </c>
      <c r="D122" s="62" t="s">
        <v>499</v>
      </c>
      <c r="E122" s="69" t="s">
        <v>495</v>
      </c>
      <c r="F122" s="67" t="s">
        <v>496</v>
      </c>
      <c r="G122" s="72" t="s">
        <v>26</v>
      </c>
      <c r="H122" s="63">
        <v>14</v>
      </c>
      <c r="I122" s="67" t="s">
        <v>13</v>
      </c>
      <c r="J122" s="62"/>
      <c r="K122"/>
      <c r="L122"/>
      <c r="M122"/>
      <c r="N122"/>
      <c r="O122"/>
      <c r="P122"/>
      <c r="Q122"/>
      <c r="R122"/>
      <c r="S122"/>
      <c r="T122"/>
      <c r="U122"/>
      <c r="V122"/>
      <c r="W122"/>
      <c r="X122"/>
      <c r="Y122"/>
      <c r="Z122"/>
      <c r="AA122"/>
      <c r="AB122"/>
      <c r="AC122"/>
      <c r="AD122"/>
      <c r="AE122"/>
      <c r="AF122"/>
      <c r="AG122"/>
      <c r="AH122"/>
      <c r="AI122"/>
      <c r="AJ122"/>
      <c r="AK122"/>
      <c r="AL122"/>
      <c r="AM122"/>
      <c r="AN122"/>
      <c r="AO122"/>
      <c r="AP122"/>
      <c r="AQ122"/>
      <c r="AR122"/>
      <c r="AS122"/>
      <c r="AT122"/>
      <c r="AU122"/>
      <c r="AV122"/>
      <c r="AW122"/>
      <c r="AX122"/>
      <c r="AY122"/>
      <c r="AZ122"/>
      <c r="BA122"/>
      <c r="BB122"/>
      <c r="BC122"/>
      <c r="BD122"/>
      <c r="BE122"/>
      <c r="BF122"/>
      <c r="BG122"/>
      <c r="BH122"/>
      <c r="BI122"/>
      <c r="BJ122"/>
      <c r="BK122"/>
      <c r="BL122"/>
      <c r="BM122"/>
      <c r="BN122"/>
      <c r="BO122"/>
      <c r="BP122"/>
      <c r="BQ122"/>
      <c r="BR122"/>
      <c r="BS122"/>
      <c r="BT122"/>
      <c r="BU122"/>
      <c r="BV122"/>
      <c r="BW122"/>
      <c r="BX122"/>
      <c r="BY122"/>
      <c r="BZ122"/>
      <c r="CA122"/>
      <c r="CB122"/>
      <c r="CC122"/>
      <c r="CD122"/>
      <c r="CE122"/>
      <c r="CF122"/>
      <c r="CG122"/>
      <c r="CH122"/>
      <c r="CI122"/>
      <c r="CJ122"/>
      <c r="CK122"/>
      <c r="CL122"/>
      <c r="CM122"/>
      <c r="CN122"/>
      <c r="CO122"/>
      <c r="CP122"/>
      <c r="CQ122"/>
      <c r="CR122"/>
      <c r="CS122"/>
      <c r="CT122"/>
      <c r="CU122"/>
      <c r="CV122"/>
      <c r="CW122"/>
      <c r="CX122"/>
      <c r="CY122"/>
      <c r="CZ122"/>
      <c r="DA122"/>
      <c r="DB122"/>
      <c r="DC122"/>
      <c r="DD122"/>
      <c r="DE122"/>
      <c r="DF122"/>
      <c r="DG122"/>
      <c r="DH122"/>
      <c r="DI122"/>
      <c r="DJ122"/>
      <c r="DK122"/>
      <c r="DL122"/>
      <c r="DM122"/>
      <c r="DN122"/>
      <c r="DO122"/>
      <c r="DP122"/>
      <c r="DQ122"/>
      <c r="DR122"/>
      <c r="DS122"/>
      <c r="DT122"/>
      <c r="DU122"/>
      <c r="DV122"/>
      <c r="DW122"/>
      <c r="DX122"/>
      <c r="DY122"/>
      <c r="DZ122"/>
      <c r="EA122"/>
      <c r="EB122"/>
      <c r="EC122"/>
      <c r="ED122"/>
      <c r="EE122"/>
      <c r="EF122"/>
      <c r="EG122"/>
      <c r="EH122"/>
      <c r="EI122"/>
      <c r="EJ122"/>
      <c r="EK122"/>
      <c r="EL122"/>
      <c r="EM122"/>
      <c r="EN122"/>
      <c r="EO122"/>
      <c r="EP122"/>
      <c r="EQ122"/>
      <c r="ER122"/>
      <c r="ES122"/>
      <c r="ET122"/>
      <c r="EU122"/>
      <c r="EV122"/>
      <c r="EW122"/>
      <c r="EX122"/>
      <c r="EY122"/>
      <c r="EZ122"/>
      <c r="FA122"/>
      <c r="FB122"/>
      <c r="FC122"/>
      <c r="FD122"/>
      <c r="FE122"/>
      <c r="FF122"/>
      <c r="FG122"/>
      <c r="FH122"/>
      <c r="FI122"/>
      <c r="FJ122"/>
      <c r="FK122"/>
      <c r="FL122"/>
      <c r="FM122"/>
      <c r="FN122"/>
      <c r="FO122"/>
      <c r="FP122"/>
      <c r="FQ122"/>
      <c r="FR122"/>
      <c r="FS122"/>
      <c r="FT122"/>
      <c r="FU122"/>
      <c r="FV122"/>
      <c r="FW122"/>
      <c r="FX122"/>
      <c r="FY122"/>
      <c r="FZ122"/>
      <c r="GA122"/>
      <c r="GB122"/>
      <c r="GC122"/>
      <c r="GD122"/>
      <c r="GE122"/>
      <c r="GF122"/>
      <c r="GG122"/>
      <c r="GH122"/>
      <c r="GI122"/>
      <c r="GJ122"/>
      <c r="GK122"/>
      <c r="GL122"/>
      <c r="GM122"/>
      <c r="GN122"/>
      <c r="GO122"/>
      <c r="GP122"/>
      <c r="GQ122"/>
      <c r="GR122"/>
      <c r="GS122"/>
      <c r="GT122"/>
      <c r="GU122"/>
      <c r="GV122"/>
      <c r="GW122"/>
      <c r="GX122"/>
      <c r="GY122"/>
      <c r="GZ122"/>
      <c r="HA122"/>
      <c r="HB122"/>
      <c r="HC122"/>
      <c r="HD122"/>
      <c r="HE122"/>
      <c r="HF122"/>
      <c r="HG122"/>
      <c r="HH122"/>
      <c r="HI122"/>
    </row>
    <row r="123" spans="1:217" s="64" customFormat="1" ht="30" x14ac:dyDescent="0.25">
      <c r="A123" s="60" t="s">
        <v>24</v>
      </c>
      <c r="B123" s="66">
        <v>97814</v>
      </c>
      <c r="C123" s="62" t="s">
        <v>483</v>
      </c>
      <c r="D123" s="62" t="s">
        <v>499</v>
      </c>
      <c r="E123" s="69" t="s">
        <v>495</v>
      </c>
      <c r="F123" s="67" t="s">
        <v>496</v>
      </c>
      <c r="G123" s="72" t="s">
        <v>26</v>
      </c>
      <c r="H123" s="63">
        <v>14</v>
      </c>
      <c r="I123" s="67" t="s">
        <v>13</v>
      </c>
      <c r="J123" s="62"/>
      <c r="K123"/>
      <c r="L123"/>
      <c r="M123"/>
      <c r="N123"/>
      <c r="O123"/>
      <c r="P123"/>
      <c r="Q123"/>
      <c r="R123"/>
      <c r="S123"/>
      <c r="T123"/>
      <c r="U123"/>
      <c r="V123"/>
      <c r="W123"/>
      <c r="X123"/>
      <c r="Y123"/>
      <c r="Z123"/>
      <c r="AA123"/>
      <c r="AB123"/>
      <c r="AC123"/>
      <c r="AD123"/>
      <c r="AE123"/>
      <c r="AF123"/>
      <c r="AG123"/>
      <c r="AH123"/>
      <c r="AI123"/>
      <c r="AJ123"/>
      <c r="AK123"/>
      <c r="AL123"/>
      <c r="AM123"/>
      <c r="AN123"/>
      <c r="AO123"/>
      <c r="AP123"/>
      <c r="AQ123"/>
      <c r="AR123"/>
      <c r="AS123"/>
      <c r="AT123"/>
      <c r="AU123"/>
      <c r="AV123"/>
      <c r="AW123"/>
      <c r="AX123"/>
      <c r="AY123"/>
      <c r="AZ123"/>
      <c r="BA123"/>
      <c r="BB123"/>
      <c r="BC123"/>
      <c r="BD123"/>
      <c r="BE123"/>
      <c r="BF123"/>
      <c r="BG123"/>
      <c r="BH123"/>
      <c r="BI123"/>
      <c r="BJ123"/>
      <c r="BK123"/>
      <c r="BL123"/>
      <c r="BM123"/>
      <c r="BN123"/>
      <c r="BO123"/>
      <c r="BP123"/>
      <c r="BQ123"/>
      <c r="BR123"/>
      <c r="BS123"/>
      <c r="BT123"/>
      <c r="BU123"/>
      <c r="BV123"/>
      <c r="BW123"/>
      <c r="BX123"/>
      <c r="BY123"/>
      <c r="BZ123"/>
      <c r="CA123"/>
      <c r="CB123"/>
      <c r="CC123"/>
      <c r="CD123"/>
      <c r="CE123"/>
      <c r="CF123"/>
      <c r="CG123"/>
      <c r="CH123"/>
      <c r="CI123"/>
      <c r="CJ123"/>
      <c r="CK123"/>
      <c r="CL123"/>
      <c r="CM123"/>
      <c r="CN123"/>
      <c r="CO123"/>
      <c r="CP123"/>
      <c r="CQ123"/>
      <c r="CR123"/>
      <c r="CS123"/>
      <c r="CT123"/>
      <c r="CU123"/>
      <c r="CV123"/>
      <c r="CW123"/>
      <c r="CX123"/>
      <c r="CY123"/>
      <c r="CZ123"/>
      <c r="DA123"/>
      <c r="DB123"/>
      <c r="DC123"/>
      <c r="DD123"/>
      <c r="DE123"/>
      <c r="DF123"/>
      <c r="DG123"/>
      <c r="DH123"/>
      <c r="DI123"/>
      <c r="DJ123"/>
      <c r="DK123"/>
      <c r="DL123"/>
      <c r="DM123"/>
      <c r="DN123"/>
      <c r="DO123"/>
      <c r="DP123"/>
      <c r="DQ123"/>
      <c r="DR123"/>
      <c r="DS123"/>
      <c r="DT123"/>
      <c r="DU123"/>
      <c r="DV123"/>
      <c r="DW123"/>
      <c r="DX123"/>
      <c r="DY123"/>
      <c r="DZ123"/>
      <c r="EA123"/>
      <c r="EB123"/>
      <c r="EC123"/>
      <c r="ED123"/>
      <c r="EE123"/>
      <c r="EF123"/>
      <c r="EG123"/>
      <c r="EH123"/>
      <c r="EI123"/>
      <c r="EJ123"/>
      <c r="EK123"/>
      <c r="EL123"/>
      <c r="EM123"/>
      <c r="EN123"/>
      <c r="EO123"/>
      <c r="EP123"/>
      <c r="EQ123"/>
      <c r="ER123"/>
      <c r="ES123"/>
      <c r="ET123"/>
      <c r="EU123"/>
      <c r="EV123"/>
      <c r="EW123"/>
      <c r="EX123"/>
      <c r="EY123"/>
      <c r="EZ123"/>
      <c r="FA123"/>
      <c r="FB123"/>
      <c r="FC123"/>
      <c r="FD123"/>
      <c r="FE123"/>
      <c r="FF123"/>
      <c r="FG123"/>
      <c r="FH123"/>
      <c r="FI123"/>
      <c r="FJ123"/>
      <c r="FK123"/>
      <c r="FL123"/>
      <c r="FM123"/>
      <c r="FN123"/>
      <c r="FO123"/>
      <c r="FP123"/>
      <c r="FQ123"/>
      <c r="FR123"/>
      <c r="FS123"/>
      <c r="FT123"/>
      <c r="FU123"/>
      <c r="FV123"/>
      <c r="FW123"/>
      <c r="FX123"/>
      <c r="FY123"/>
      <c r="FZ123"/>
      <c r="GA123"/>
      <c r="GB123"/>
      <c r="GC123"/>
      <c r="GD123"/>
      <c r="GE123"/>
      <c r="GF123"/>
      <c r="GG123"/>
      <c r="GH123"/>
      <c r="GI123"/>
      <c r="GJ123"/>
      <c r="GK123"/>
      <c r="GL123"/>
      <c r="GM123"/>
      <c r="GN123"/>
      <c r="GO123"/>
      <c r="GP123"/>
      <c r="GQ123"/>
      <c r="GR123"/>
      <c r="GS123"/>
      <c r="GT123"/>
      <c r="GU123"/>
      <c r="GV123"/>
      <c r="GW123"/>
      <c r="GX123"/>
      <c r="GY123"/>
      <c r="GZ123"/>
      <c r="HA123"/>
      <c r="HB123"/>
      <c r="HC123"/>
      <c r="HD123"/>
      <c r="HE123"/>
      <c r="HF123"/>
      <c r="HG123"/>
      <c r="HH123"/>
      <c r="HI123"/>
    </row>
    <row r="124" spans="1:217" ht="30" x14ac:dyDescent="0.25">
      <c r="A124" s="1" t="s">
        <v>421</v>
      </c>
      <c r="B124" s="3">
        <v>97814</v>
      </c>
      <c r="C124" s="3" t="s">
        <v>423</v>
      </c>
      <c r="D124" s="6" t="s">
        <v>499</v>
      </c>
      <c r="E124" s="8" t="s">
        <v>495</v>
      </c>
      <c r="F124" s="10" t="s">
        <v>496</v>
      </c>
      <c r="G124" s="11">
        <v>10</v>
      </c>
      <c r="H124" s="7">
        <v>11</v>
      </c>
      <c r="I124" s="10" t="s">
        <v>13</v>
      </c>
      <c r="J124" s="6"/>
    </row>
    <row r="125" spans="1:217" s="19" customFormat="1" ht="30" x14ac:dyDescent="0.25">
      <c r="A125" s="60" t="s">
        <v>24</v>
      </c>
      <c r="B125" s="66">
        <v>97814</v>
      </c>
      <c r="C125" s="62" t="s">
        <v>485</v>
      </c>
      <c r="D125" s="62" t="s">
        <v>499</v>
      </c>
      <c r="E125" s="69" t="s">
        <v>495</v>
      </c>
      <c r="F125" s="67" t="s">
        <v>496</v>
      </c>
      <c r="G125" s="72" t="s">
        <v>26</v>
      </c>
      <c r="H125" s="63">
        <v>14</v>
      </c>
      <c r="I125" s="67" t="s">
        <v>13</v>
      </c>
      <c r="J125" s="62"/>
      <c r="K125"/>
      <c r="L125"/>
      <c r="M125"/>
      <c r="N125"/>
      <c r="O125"/>
      <c r="P125"/>
      <c r="Q125"/>
      <c r="R125"/>
      <c r="S125"/>
      <c r="T125"/>
      <c r="U125"/>
      <c r="V125"/>
      <c r="W125"/>
      <c r="X125"/>
      <c r="Y125"/>
      <c r="Z125"/>
      <c r="AA125"/>
      <c r="AB125"/>
      <c r="AC125"/>
      <c r="AD125"/>
      <c r="AE125"/>
      <c r="AF125"/>
      <c r="AG125"/>
      <c r="AH125"/>
      <c r="AI125"/>
      <c r="AJ125"/>
      <c r="AK125"/>
      <c r="AL125"/>
      <c r="AM125"/>
      <c r="AN125"/>
      <c r="AO125"/>
      <c r="AP125"/>
      <c r="AQ125"/>
      <c r="AR125"/>
      <c r="AS125"/>
      <c r="AT125"/>
      <c r="AU125"/>
      <c r="AV125"/>
      <c r="AW125"/>
      <c r="AX125"/>
      <c r="AY125"/>
      <c r="AZ125"/>
      <c r="BA125"/>
      <c r="BB125"/>
      <c r="BC125"/>
      <c r="BD125"/>
      <c r="BE125"/>
      <c r="BF125"/>
      <c r="BG125"/>
      <c r="BH125"/>
      <c r="BI125"/>
      <c r="BJ125"/>
      <c r="BK125"/>
      <c r="BL125"/>
      <c r="BM125"/>
      <c r="BN125"/>
      <c r="BO125"/>
      <c r="BP125"/>
      <c r="BQ125"/>
      <c r="BR125"/>
      <c r="BS125"/>
      <c r="BT125"/>
      <c r="BU125"/>
      <c r="BV125"/>
      <c r="BW125"/>
      <c r="BX125"/>
      <c r="BY125"/>
      <c r="BZ125"/>
      <c r="CA125"/>
      <c r="CB125"/>
      <c r="CC125"/>
      <c r="CD125"/>
      <c r="CE125"/>
      <c r="CF125"/>
      <c r="CG125"/>
      <c r="CH125"/>
      <c r="CI125"/>
      <c r="CJ125"/>
      <c r="CK125"/>
      <c r="CL125"/>
      <c r="CM125"/>
      <c r="CN125"/>
      <c r="CO125"/>
      <c r="CP125"/>
      <c r="CQ125"/>
      <c r="CR125"/>
      <c r="CS125"/>
      <c r="CT125"/>
      <c r="CU125"/>
      <c r="CV125"/>
      <c r="CW125"/>
      <c r="CX125"/>
      <c r="CY125"/>
      <c r="CZ125"/>
      <c r="DA125"/>
      <c r="DB125"/>
      <c r="DC125"/>
      <c r="DD125"/>
      <c r="DE125"/>
      <c r="DF125"/>
      <c r="DG125"/>
      <c r="DH125"/>
      <c r="DI125"/>
      <c r="DJ125"/>
      <c r="DK125"/>
      <c r="DL125"/>
      <c r="DM125"/>
      <c r="DN125"/>
      <c r="DO125"/>
      <c r="DP125"/>
      <c r="DQ125"/>
      <c r="DR125"/>
      <c r="DS125"/>
      <c r="DT125"/>
      <c r="DU125"/>
      <c r="DV125"/>
      <c r="DW125"/>
      <c r="DX125"/>
      <c r="DY125"/>
      <c r="DZ125"/>
      <c r="EA125"/>
      <c r="EB125"/>
      <c r="EC125"/>
      <c r="ED125"/>
      <c r="EE125"/>
      <c r="EF125"/>
      <c r="EG125"/>
      <c r="EH125"/>
      <c r="EI125"/>
      <c r="EJ125"/>
      <c r="EK125"/>
      <c r="EL125"/>
      <c r="EM125"/>
      <c r="EN125"/>
      <c r="EO125"/>
      <c r="EP125"/>
      <c r="EQ125"/>
      <c r="ER125"/>
      <c r="ES125"/>
      <c r="ET125"/>
      <c r="EU125"/>
      <c r="EV125"/>
      <c r="EW125"/>
      <c r="EX125"/>
      <c r="EY125"/>
      <c r="EZ125"/>
      <c r="FA125"/>
      <c r="FB125"/>
      <c r="FC125"/>
      <c r="FD125"/>
      <c r="FE125"/>
      <c r="FF125"/>
      <c r="FG125"/>
      <c r="FH125"/>
      <c r="FI125"/>
      <c r="FJ125"/>
      <c r="FK125"/>
      <c r="FL125"/>
      <c r="FM125"/>
      <c r="FN125"/>
      <c r="FO125"/>
      <c r="FP125"/>
      <c r="FQ125"/>
      <c r="FR125"/>
      <c r="FS125"/>
      <c r="FT125"/>
      <c r="FU125"/>
      <c r="FV125"/>
      <c r="FW125"/>
      <c r="FX125"/>
      <c r="FY125"/>
      <c r="FZ125"/>
      <c r="GA125"/>
      <c r="GB125"/>
      <c r="GC125"/>
      <c r="GD125"/>
      <c r="GE125"/>
      <c r="GF125"/>
      <c r="GG125"/>
      <c r="GH125"/>
      <c r="GI125"/>
      <c r="GJ125"/>
      <c r="GK125"/>
      <c r="GL125"/>
      <c r="GM125"/>
      <c r="GN125"/>
      <c r="GO125"/>
      <c r="GP125"/>
      <c r="GQ125"/>
      <c r="GR125"/>
      <c r="GS125"/>
      <c r="GT125"/>
      <c r="GU125"/>
      <c r="GV125"/>
      <c r="GW125"/>
      <c r="GX125"/>
      <c r="GY125"/>
      <c r="GZ125"/>
      <c r="HA125"/>
      <c r="HB125"/>
      <c r="HC125"/>
      <c r="HD125"/>
      <c r="HE125"/>
      <c r="HF125"/>
      <c r="HG125"/>
      <c r="HH125"/>
      <c r="HI125"/>
    </row>
    <row r="126" spans="1:217" s="64" customFormat="1" ht="30" x14ac:dyDescent="0.25">
      <c r="A126" s="60" t="s">
        <v>24</v>
      </c>
      <c r="B126" s="66">
        <v>97814</v>
      </c>
      <c r="C126" s="62" t="s">
        <v>486</v>
      </c>
      <c r="D126" s="62" t="s">
        <v>499</v>
      </c>
      <c r="E126" s="69" t="s">
        <v>495</v>
      </c>
      <c r="F126" s="67" t="s">
        <v>496</v>
      </c>
      <c r="G126" s="72" t="s">
        <v>26</v>
      </c>
      <c r="H126" s="63">
        <v>14</v>
      </c>
      <c r="I126" s="67" t="s">
        <v>13</v>
      </c>
      <c r="J126" s="62"/>
      <c r="K126"/>
      <c r="L126"/>
      <c r="M126"/>
      <c r="N126"/>
      <c r="O126"/>
      <c r="P126"/>
      <c r="Q126"/>
      <c r="R126"/>
      <c r="S126"/>
      <c r="T126"/>
      <c r="U126"/>
      <c r="V126"/>
      <c r="W126"/>
      <c r="X126"/>
      <c r="Y126"/>
      <c r="Z126"/>
      <c r="AA126"/>
      <c r="AB126"/>
      <c r="AC126"/>
      <c r="AD126"/>
      <c r="AE126"/>
      <c r="AF126"/>
      <c r="AG126"/>
      <c r="AH126"/>
      <c r="AI126"/>
      <c r="AJ126"/>
      <c r="AK126"/>
      <c r="AL126"/>
      <c r="AM126"/>
      <c r="AN126"/>
      <c r="AO126"/>
      <c r="AP126"/>
      <c r="AQ126"/>
      <c r="AR126"/>
      <c r="AS126"/>
      <c r="AT126"/>
      <c r="AU126"/>
      <c r="AV126"/>
      <c r="AW126"/>
      <c r="AX126"/>
      <c r="AY126"/>
      <c r="AZ126"/>
      <c r="BA126"/>
      <c r="BB126"/>
      <c r="BC126"/>
      <c r="BD126"/>
      <c r="BE126"/>
      <c r="BF126"/>
      <c r="BG126"/>
      <c r="BH126"/>
      <c r="BI126"/>
      <c r="BJ126"/>
      <c r="BK126"/>
      <c r="BL126"/>
      <c r="BM126"/>
      <c r="BN126"/>
      <c r="BO126"/>
      <c r="BP126"/>
      <c r="BQ126"/>
      <c r="BR126"/>
      <c r="BS126"/>
      <c r="BT126"/>
      <c r="BU126"/>
      <c r="BV126"/>
      <c r="BW126"/>
      <c r="BX126"/>
      <c r="BY126"/>
      <c r="BZ126"/>
      <c r="CA126"/>
      <c r="CB126"/>
      <c r="CC126"/>
      <c r="CD126"/>
      <c r="CE126"/>
      <c r="CF126"/>
      <c r="CG126"/>
      <c r="CH126"/>
      <c r="CI126"/>
      <c r="CJ126"/>
      <c r="CK126"/>
      <c r="CL126"/>
      <c r="CM126"/>
      <c r="CN126"/>
      <c r="CO126"/>
      <c r="CP126"/>
      <c r="CQ126"/>
      <c r="CR126"/>
      <c r="CS126"/>
      <c r="CT126"/>
      <c r="CU126"/>
      <c r="CV126"/>
      <c r="CW126"/>
      <c r="CX126"/>
      <c r="CY126"/>
      <c r="CZ126"/>
      <c r="DA126"/>
      <c r="DB126"/>
      <c r="DC126"/>
      <c r="DD126"/>
      <c r="DE126"/>
      <c r="DF126"/>
      <c r="DG126"/>
      <c r="DH126"/>
      <c r="DI126"/>
      <c r="DJ126"/>
      <c r="DK126"/>
      <c r="DL126"/>
      <c r="DM126"/>
      <c r="DN126"/>
      <c r="DO126"/>
      <c r="DP126"/>
      <c r="DQ126"/>
      <c r="DR126"/>
      <c r="DS126"/>
      <c r="DT126"/>
      <c r="DU126"/>
      <c r="DV126"/>
      <c r="DW126"/>
      <c r="DX126"/>
      <c r="DY126"/>
      <c r="DZ126"/>
      <c r="EA126"/>
      <c r="EB126"/>
      <c r="EC126"/>
      <c r="ED126"/>
      <c r="EE126"/>
      <c r="EF126"/>
      <c r="EG126"/>
      <c r="EH126"/>
      <c r="EI126"/>
      <c r="EJ126"/>
      <c r="EK126"/>
      <c r="EL126"/>
      <c r="EM126"/>
      <c r="EN126"/>
      <c r="EO126"/>
      <c r="EP126"/>
      <c r="EQ126"/>
      <c r="ER126"/>
      <c r="ES126"/>
      <c r="ET126"/>
      <c r="EU126"/>
      <c r="EV126"/>
      <c r="EW126"/>
      <c r="EX126"/>
      <c r="EY126"/>
      <c r="EZ126"/>
      <c r="FA126"/>
      <c r="FB126"/>
      <c r="FC126"/>
      <c r="FD126"/>
      <c r="FE126"/>
      <c r="FF126"/>
      <c r="FG126"/>
      <c r="FH126"/>
      <c r="FI126"/>
      <c r="FJ126"/>
      <c r="FK126"/>
      <c r="FL126"/>
      <c r="FM126"/>
      <c r="FN126"/>
      <c r="FO126"/>
      <c r="FP126"/>
      <c r="FQ126"/>
      <c r="FR126"/>
      <c r="FS126"/>
      <c r="FT126"/>
      <c r="FU126"/>
      <c r="FV126"/>
      <c r="FW126"/>
      <c r="FX126"/>
      <c r="FY126"/>
      <c r="FZ126"/>
      <c r="GA126"/>
      <c r="GB126"/>
      <c r="GC126"/>
      <c r="GD126"/>
      <c r="GE126"/>
      <c r="GF126"/>
      <c r="GG126"/>
      <c r="GH126"/>
      <c r="GI126"/>
      <c r="GJ126"/>
      <c r="GK126"/>
      <c r="GL126"/>
      <c r="GM126"/>
      <c r="GN126"/>
      <c r="GO126"/>
      <c r="GP126"/>
      <c r="GQ126"/>
      <c r="GR126"/>
      <c r="GS126"/>
      <c r="GT126"/>
      <c r="GU126"/>
      <c r="GV126"/>
      <c r="GW126"/>
      <c r="GX126"/>
      <c r="GY126"/>
      <c r="GZ126"/>
      <c r="HA126"/>
      <c r="HB126"/>
      <c r="HC126"/>
      <c r="HD126"/>
      <c r="HE126"/>
      <c r="HF126"/>
      <c r="HG126"/>
      <c r="HH126"/>
      <c r="HI126"/>
    </row>
    <row r="127" spans="1:217" s="64" customFormat="1" ht="90" x14ac:dyDescent="0.25">
      <c r="A127" s="1" t="s">
        <v>421</v>
      </c>
      <c r="B127" s="1">
        <v>98966</v>
      </c>
      <c r="C127" s="6" t="s">
        <v>420</v>
      </c>
      <c r="D127" s="6" t="s">
        <v>112</v>
      </c>
      <c r="E127" s="8" t="s">
        <v>155</v>
      </c>
      <c r="F127" s="6" t="s">
        <v>113</v>
      </c>
      <c r="G127" s="7">
        <v>44</v>
      </c>
      <c r="H127" s="7">
        <v>62</v>
      </c>
      <c r="I127" s="6" t="s">
        <v>114</v>
      </c>
      <c r="J127" s="6"/>
      <c r="K127"/>
      <c r="L127"/>
      <c r="M127"/>
      <c r="N127"/>
      <c r="O127"/>
      <c r="P127"/>
      <c r="Q127"/>
      <c r="R127"/>
      <c r="S127"/>
      <c r="T127"/>
      <c r="U127"/>
      <c r="V127"/>
      <c r="W127"/>
      <c r="X127"/>
      <c r="Y127"/>
      <c r="Z127"/>
      <c r="AA127"/>
      <c r="AB127"/>
      <c r="AC127"/>
      <c r="AD127"/>
      <c r="AE127"/>
      <c r="AF127"/>
      <c r="AG127"/>
      <c r="AH127"/>
      <c r="AI127"/>
      <c r="AJ127"/>
      <c r="AK127"/>
      <c r="AL127"/>
      <c r="AM127"/>
      <c r="AN127"/>
      <c r="AO127"/>
      <c r="AP127"/>
      <c r="AQ127"/>
      <c r="AR127"/>
      <c r="AS127"/>
      <c r="AT127"/>
      <c r="AU127"/>
      <c r="AV127"/>
      <c r="AW127"/>
      <c r="AX127"/>
      <c r="AY127"/>
      <c r="AZ127"/>
      <c r="BA127"/>
      <c r="BB127"/>
      <c r="BC127"/>
      <c r="BD127"/>
      <c r="BE127"/>
      <c r="BF127"/>
      <c r="BG127"/>
      <c r="BH127"/>
      <c r="BI127"/>
      <c r="BJ127"/>
      <c r="BK127"/>
      <c r="BL127"/>
      <c r="BM127"/>
      <c r="BN127"/>
      <c r="BO127"/>
      <c r="BP127"/>
      <c r="BQ127"/>
      <c r="BR127"/>
      <c r="BS127"/>
      <c r="BT127"/>
      <c r="BU127"/>
      <c r="BV127"/>
      <c r="BW127"/>
      <c r="BX127"/>
      <c r="BY127"/>
      <c r="BZ127"/>
      <c r="CA127"/>
      <c r="CB127"/>
      <c r="CC127"/>
      <c r="CD127"/>
      <c r="CE127"/>
      <c r="CF127"/>
      <c r="CG127"/>
      <c r="CH127"/>
      <c r="CI127"/>
      <c r="CJ127"/>
      <c r="CK127"/>
      <c r="CL127"/>
      <c r="CM127"/>
      <c r="CN127"/>
      <c r="CO127"/>
      <c r="CP127"/>
      <c r="CQ127"/>
      <c r="CR127"/>
      <c r="CS127"/>
      <c r="CT127"/>
      <c r="CU127"/>
      <c r="CV127"/>
      <c r="CW127"/>
      <c r="CX127"/>
      <c r="CY127"/>
      <c r="CZ127"/>
      <c r="DA127"/>
      <c r="DB127"/>
      <c r="DC127"/>
      <c r="DD127"/>
      <c r="DE127"/>
      <c r="DF127"/>
      <c r="DG127"/>
      <c r="DH127"/>
      <c r="DI127"/>
      <c r="DJ127"/>
      <c r="DK127"/>
      <c r="DL127"/>
      <c r="DM127"/>
      <c r="DN127"/>
      <c r="DO127"/>
      <c r="DP127"/>
      <c r="DQ127"/>
      <c r="DR127"/>
      <c r="DS127"/>
      <c r="DT127"/>
      <c r="DU127"/>
      <c r="DV127"/>
      <c r="DW127"/>
      <c r="DX127"/>
      <c r="DY127"/>
      <c r="DZ127"/>
      <c r="EA127"/>
      <c r="EB127"/>
      <c r="EC127"/>
      <c r="ED127"/>
      <c r="EE127"/>
      <c r="EF127"/>
      <c r="EG127"/>
      <c r="EH127"/>
      <c r="EI127"/>
      <c r="EJ127"/>
      <c r="EK127"/>
      <c r="EL127"/>
      <c r="EM127"/>
      <c r="EN127"/>
      <c r="EO127"/>
      <c r="EP127"/>
      <c r="EQ127"/>
      <c r="ER127"/>
      <c r="ES127"/>
      <c r="ET127"/>
      <c r="EU127"/>
      <c r="EV127"/>
      <c r="EW127"/>
      <c r="EX127"/>
      <c r="EY127"/>
      <c r="EZ127"/>
      <c r="FA127"/>
      <c r="FB127"/>
      <c r="FC127"/>
      <c r="FD127"/>
      <c r="FE127"/>
      <c r="FF127"/>
      <c r="FG127"/>
      <c r="FH127"/>
      <c r="FI127"/>
      <c r="FJ127"/>
      <c r="FK127"/>
      <c r="FL127"/>
      <c r="FM127"/>
      <c r="FN127"/>
      <c r="FO127"/>
      <c r="FP127"/>
      <c r="FQ127"/>
      <c r="FR127"/>
      <c r="FS127"/>
      <c r="FT127"/>
      <c r="FU127"/>
      <c r="FV127"/>
      <c r="FW127"/>
      <c r="FX127"/>
      <c r="FY127"/>
      <c r="FZ127"/>
      <c r="GA127"/>
      <c r="GB127"/>
      <c r="GC127"/>
      <c r="GD127"/>
      <c r="GE127"/>
      <c r="GF127"/>
      <c r="GG127"/>
      <c r="GH127"/>
      <c r="GI127"/>
      <c r="GJ127"/>
      <c r="GK127"/>
      <c r="GL127"/>
      <c r="GM127"/>
      <c r="GN127"/>
      <c r="GO127"/>
      <c r="GP127"/>
      <c r="GQ127"/>
      <c r="GR127"/>
      <c r="GS127"/>
      <c r="GT127"/>
      <c r="GU127"/>
      <c r="GV127"/>
      <c r="GW127"/>
      <c r="GX127"/>
      <c r="GY127"/>
      <c r="GZ127"/>
      <c r="HA127"/>
      <c r="HB127"/>
      <c r="HC127"/>
      <c r="HD127"/>
      <c r="HE127"/>
      <c r="HF127"/>
      <c r="HG127"/>
      <c r="HH127"/>
      <c r="HI127"/>
    </row>
    <row r="128" spans="1:217" s="19" customFormat="1" ht="90" x14ac:dyDescent="0.25">
      <c r="A128" s="60" t="s">
        <v>24</v>
      </c>
      <c r="B128" s="60">
        <v>98966</v>
      </c>
      <c r="C128" s="62" t="s">
        <v>482</v>
      </c>
      <c r="D128" s="62" t="s">
        <v>112</v>
      </c>
      <c r="E128" s="69" t="s">
        <v>155</v>
      </c>
      <c r="F128" s="62" t="s">
        <v>113</v>
      </c>
      <c r="G128" s="63" t="s">
        <v>26</v>
      </c>
      <c r="H128" s="63">
        <v>65</v>
      </c>
      <c r="I128" s="62" t="s">
        <v>114</v>
      </c>
      <c r="J128" s="62"/>
      <c r="K128"/>
      <c r="L128"/>
      <c r="M128"/>
      <c r="N128"/>
      <c r="O128"/>
      <c r="P128"/>
      <c r="Q128"/>
      <c r="R128"/>
      <c r="S128"/>
      <c r="T128"/>
      <c r="U128"/>
      <c r="V128"/>
      <c r="W128"/>
      <c r="X128"/>
      <c r="Y128"/>
      <c r="Z128"/>
      <c r="AA128"/>
      <c r="AB128"/>
      <c r="AC128"/>
      <c r="AD128"/>
      <c r="AE128"/>
      <c r="AF128"/>
      <c r="AG128"/>
      <c r="AH128"/>
      <c r="AI128"/>
      <c r="AJ128"/>
      <c r="AK128"/>
      <c r="AL128"/>
      <c r="AM128"/>
      <c r="AN128"/>
      <c r="AO128"/>
      <c r="AP128"/>
      <c r="AQ128"/>
      <c r="AR128"/>
      <c r="AS128"/>
      <c r="AT128"/>
      <c r="AU128"/>
      <c r="AV128"/>
      <c r="AW128"/>
      <c r="AX128"/>
      <c r="AY128"/>
      <c r="AZ128"/>
      <c r="BA128"/>
      <c r="BB128"/>
      <c r="BC128"/>
      <c r="BD128"/>
      <c r="BE128"/>
      <c r="BF128"/>
      <c r="BG128"/>
      <c r="BH128"/>
      <c r="BI128"/>
      <c r="BJ128"/>
      <c r="BK128"/>
      <c r="BL128"/>
      <c r="BM128"/>
      <c r="BN128"/>
      <c r="BO128"/>
      <c r="BP128"/>
      <c r="BQ128"/>
      <c r="BR128"/>
      <c r="BS128"/>
      <c r="BT128"/>
      <c r="BU128"/>
      <c r="BV128"/>
      <c r="BW128"/>
      <c r="BX128"/>
      <c r="BY128"/>
      <c r="BZ128"/>
      <c r="CA128"/>
      <c r="CB128"/>
      <c r="CC128"/>
      <c r="CD128"/>
      <c r="CE128"/>
      <c r="CF128"/>
      <c r="CG128"/>
      <c r="CH128"/>
      <c r="CI128"/>
      <c r="CJ128"/>
      <c r="CK128"/>
      <c r="CL128"/>
      <c r="CM128"/>
      <c r="CN128"/>
      <c r="CO128"/>
      <c r="CP128"/>
      <c r="CQ128"/>
      <c r="CR128"/>
      <c r="CS128"/>
      <c r="CT128"/>
      <c r="CU128"/>
      <c r="CV128"/>
      <c r="CW128"/>
      <c r="CX128"/>
      <c r="CY128"/>
      <c r="CZ128"/>
      <c r="DA128"/>
      <c r="DB128"/>
      <c r="DC128"/>
      <c r="DD128"/>
      <c r="DE128"/>
      <c r="DF128"/>
      <c r="DG128"/>
      <c r="DH128"/>
      <c r="DI128"/>
      <c r="DJ128"/>
      <c r="DK128"/>
      <c r="DL128"/>
      <c r="DM128"/>
      <c r="DN128"/>
      <c r="DO128"/>
      <c r="DP128"/>
      <c r="DQ128"/>
      <c r="DR128"/>
      <c r="DS128"/>
      <c r="DT128"/>
      <c r="DU128"/>
      <c r="DV128"/>
      <c r="DW128"/>
      <c r="DX128"/>
      <c r="DY128"/>
      <c r="DZ128"/>
      <c r="EA128"/>
      <c r="EB128"/>
      <c r="EC128"/>
      <c r="ED128"/>
      <c r="EE128"/>
      <c r="EF128"/>
      <c r="EG128"/>
      <c r="EH128"/>
      <c r="EI128"/>
      <c r="EJ128"/>
      <c r="EK128"/>
      <c r="EL128"/>
      <c r="EM128"/>
      <c r="EN128"/>
      <c r="EO128"/>
      <c r="EP128"/>
      <c r="EQ128"/>
      <c r="ER128"/>
      <c r="ES128"/>
      <c r="ET128"/>
      <c r="EU128"/>
      <c r="EV128"/>
      <c r="EW128"/>
      <c r="EX128"/>
      <c r="EY128"/>
      <c r="EZ128"/>
      <c r="FA128"/>
      <c r="FB128"/>
      <c r="FC128"/>
      <c r="FD128"/>
      <c r="FE128"/>
      <c r="FF128"/>
      <c r="FG128"/>
      <c r="FH128"/>
      <c r="FI128"/>
      <c r="FJ128"/>
      <c r="FK128"/>
      <c r="FL128"/>
      <c r="FM128"/>
      <c r="FN128"/>
      <c r="FO128"/>
      <c r="FP128"/>
      <c r="FQ128"/>
      <c r="FR128"/>
      <c r="FS128"/>
      <c r="FT128"/>
      <c r="FU128"/>
      <c r="FV128"/>
      <c r="FW128"/>
      <c r="FX128"/>
      <c r="FY128"/>
      <c r="FZ128"/>
      <c r="GA128"/>
      <c r="GB128"/>
      <c r="GC128"/>
      <c r="GD128"/>
      <c r="GE128"/>
      <c r="GF128"/>
      <c r="GG128"/>
      <c r="GH128"/>
      <c r="GI128"/>
      <c r="GJ128"/>
      <c r="GK128"/>
      <c r="GL128"/>
      <c r="GM128"/>
      <c r="GN128"/>
      <c r="GO128"/>
      <c r="GP128"/>
      <c r="GQ128"/>
      <c r="GR128"/>
      <c r="GS128"/>
      <c r="GT128"/>
      <c r="GU128"/>
      <c r="GV128"/>
      <c r="GW128"/>
      <c r="GX128"/>
      <c r="GY128"/>
      <c r="GZ128"/>
      <c r="HA128"/>
      <c r="HB128"/>
      <c r="HC128"/>
      <c r="HD128"/>
      <c r="HE128"/>
      <c r="HF128"/>
      <c r="HG128"/>
      <c r="HH128"/>
      <c r="HI128"/>
    </row>
    <row r="129" spans="1:217" ht="90" x14ac:dyDescent="0.25">
      <c r="A129" s="60" t="s">
        <v>24</v>
      </c>
      <c r="B129" s="60">
        <v>98966</v>
      </c>
      <c r="C129" s="62" t="s">
        <v>483</v>
      </c>
      <c r="D129" s="62" t="s">
        <v>112</v>
      </c>
      <c r="E129" s="69" t="s">
        <v>155</v>
      </c>
      <c r="F129" s="62" t="s">
        <v>113</v>
      </c>
      <c r="G129" s="63" t="s">
        <v>26</v>
      </c>
      <c r="H129" s="63">
        <v>65</v>
      </c>
      <c r="I129" s="62" t="s">
        <v>114</v>
      </c>
      <c r="J129" s="62"/>
    </row>
    <row r="130" spans="1:217" s="19" customFormat="1" ht="90" x14ac:dyDescent="0.25">
      <c r="A130" s="1" t="s">
        <v>421</v>
      </c>
      <c r="B130" s="1">
        <v>98966</v>
      </c>
      <c r="C130" s="6" t="s">
        <v>423</v>
      </c>
      <c r="D130" s="6" t="s">
        <v>112</v>
      </c>
      <c r="E130" s="8" t="s">
        <v>155</v>
      </c>
      <c r="F130" s="6" t="s">
        <v>113</v>
      </c>
      <c r="G130" s="7">
        <v>44</v>
      </c>
      <c r="H130" s="7">
        <v>62</v>
      </c>
      <c r="I130" s="6" t="s">
        <v>114</v>
      </c>
      <c r="J130" s="6"/>
      <c r="K130"/>
      <c r="L130"/>
      <c r="M130"/>
      <c r="N130"/>
      <c r="O130"/>
      <c r="P130"/>
      <c r="Q130"/>
      <c r="R130"/>
      <c r="S130"/>
      <c r="T130"/>
      <c r="U130"/>
      <c r="V130"/>
      <c r="W130"/>
      <c r="X130"/>
      <c r="Y130"/>
      <c r="Z130"/>
      <c r="AA130"/>
      <c r="AB130"/>
      <c r="AC130"/>
      <c r="AD130"/>
      <c r="AE130"/>
      <c r="AF130"/>
      <c r="AG130"/>
      <c r="AH130"/>
      <c r="AI130"/>
      <c r="AJ130"/>
      <c r="AK130"/>
      <c r="AL130"/>
      <c r="AM130"/>
      <c r="AN130"/>
      <c r="AO130"/>
      <c r="AP130"/>
      <c r="AQ130"/>
      <c r="AR130"/>
      <c r="AS130"/>
      <c r="AT130"/>
      <c r="AU130"/>
      <c r="AV130"/>
      <c r="AW130"/>
      <c r="AX130"/>
      <c r="AY130"/>
      <c r="AZ130"/>
      <c r="BA130"/>
      <c r="BB130"/>
      <c r="BC130"/>
      <c r="BD130"/>
      <c r="BE130"/>
      <c r="BF130"/>
      <c r="BG130"/>
      <c r="BH130"/>
      <c r="BI130"/>
      <c r="BJ130"/>
      <c r="BK130"/>
      <c r="BL130"/>
      <c r="BM130"/>
      <c r="BN130"/>
      <c r="BO130"/>
      <c r="BP130"/>
      <c r="BQ130"/>
      <c r="BR130"/>
      <c r="BS130"/>
      <c r="BT130"/>
      <c r="BU130"/>
      <c r="BV130"/>
      <c r="BW130"/>
      <c r="BX130"/>
      <c r="BY130"/>
      <c r="BZ130"/>
      <c r="CA130"/>
      <c r="CB130"/>
      <c r="CC130"/>
      <c r="CD130"/>
      <c r="CE130"/>
      <c r="CF130"/>
      <c r="CG130"/>
      <c r="CH130"/>
      <c r="CI130"/>
      <c r="CJ130"/>
      <c r="CK130"/>
      <c r="CL130"/>
      <c r="CM130"/>
      <c r="CN130"/>
      <c r="CO130"/>
      <c r="CP130"/>
      <c r="CQ130"/>
      <c r="CR130"/>
      <c r="CS130"/>
      <c r="CT130"/>
      <c r="CU130"/>
      <c r="CV130"/>
      <c r="CW130"/>
      <c r="CX130"/>
      <c r="CY130"/>
      <c r="CZ130"/>
      <c r="DA130"/>
      <c r="DB130"/>
      <c r="DC130"/>
      <c r="DD130"/>
      <c r="DE130"/>
      <c r="DF130"/>
      <c r="DG130"/>
      <c r="DH130"/>
      <c r="DI130"/>
      <c r="DJ130"/>
      <c r="DK130"/>
      <c r="DL130"/>
      <c r="DM130"/>
      <c r="DN130"/>
      <c r="DO130"/>
      <c r="DP130"/>
      <c r="DQ130"/>
      <c r="DR130"/>
      <c r="DS130"/>
      <c r="DT130"/>
      <c r="DU130"/>
      <c r="DV130"/>
      <c r="DW130"/>
      <c r="DX130"/>
      <c r="DY130"/>
      <c r="DZ130"/>
      <c r="EA130"/>
      <c r="EB130"/>
      <c r="EC130"/>
      <c r="ED130"/>
      <c r="EE130"/>
      <c r="EF130"/>
      <c r="EG130"/>
      <c r="EH130"/>
      <c r="EI130"/>
      <c r="EJ130"/>
      <c r="EK130"/>
      <c r="EL130"/>
      <c r="EM130"/>
      <c r="EN130"/>
      <c r="EO130"/>
      <c r="EP130"/>
      <c r="EQ130"/>
      <c r="ER130"/>
      <c r="ES130"/>
      <c r="ET130"/>
      <c r="EU130"/>
      <c r="EV130"/>
      <c r="EW130"/>
      <c r="EX130"/>
      <c r="EY130"/>
      <c r="EZ130"/>
      <c r="FA130"/>
      <c r="FB130"/>
      <c r="FC130"/>
      <c r="FD130"/>
      <c r="FE130"/>
      <c r="FF130"/>
      <c r="FG130"/>
      <c r="FH130"/>
      <c r="FI130"/>
      <c r="FJ130"/>
      <c r="FK130"/>
      <c r="FL130"/>
      <c r="FM130"/>
      <c r="FN130"/>
      <c r="FO130"/>
      <c r="FP130"/>
      <c r="FQ130"/>
      <c r="FR130"/>
      <c r="FS130"/>
      <c r="FT130"/>
      <c r="FU130"/>
      <c r="FV130"/>
      <c r="FW130"/>
      <c r="FX130"/>
      <c r="FY130"/>
      <c r="FZ130"/>
      <c r="GA130"/>
      <c r="GB130"/>
      <c r="GC130"/>
      <c r="GD130"/>
      <c r="GE130"/>
      <c r="GF130"/>
      <c r="GG130"/>
      <c r="GH130"/>
      <c r="GI130"/>
      <c r="GJ130"/>
      <c r="GK130"/>
      <c r="GL130"/>
      <c r="GM130"/>
      <c r="GN130"/>
      <c r="GO130"/>
      <c r="GP130"/>
      <c r="GQ130"/>
      <c r="GR130"/>
      <c r="GS130"/>
      <c r="GT130"/>
      <c r="GU130"/>
      <c r="GV130"/>
      <c r="GW130"/>
      <c r="GX130"/>
      <c r="GY130"/>
      <c r="GZ130"/>
      <c r="HA130"/>
      <c r="HB130"/>
      <c r="HC130"/>
      <c r="HD130"/>
      <c r="HE130"/>
      <c r="HF130"/>
      <c r="HG130"/>
      <c r="HH130"/>
      <c r="HI130"/>
    </row>
    <row r="131" spans="1:217" s="64" customFormat="1" ht="90" x14ac:dyDescent="0.25">
      <c r="A131" s="60" t="s">
        <v>24</v>
      </c>
      <c r="B131" s="60">
        <v>98966</v>
      </c>
      <c r="C131" s="62" t="s">
        <v>485</v>
      </c>
      <c r="D131" s="62" t="s">
        <v>112</v>
      </c>
      <c r="E131" s="69" t="s">
        <v>155</v>
      </c>
      <c r="F131" s="62" t="s">
        <v>113</v>
      </c>
      <c r="G131" s="63" t="s">
        <v>26</v>
      </c>
      <c r="H131" s="63">
        <v>65</v>
      </c>
      <c r="I131" s="62" t="s">
        <v>114</v>
      </c>
      <c r="J131" s="62"/>
      <c r="K131"/>
      <c r="L131"/>
      <c r="M131"/>
      <c r="N131"/>
      <c r="O131"/>
      <c r="P131"/>
      <c r="Q131"/>
      <c r="R131"/>
      <c r="S131"/>
      <c r="T131"/>
      <c r="U131"/>
      <c r="V131"/>
      <c r="W131"/>
      <c r="X131"/>
      <c r="Y131"/>
      <c r="Z131"/>
      <c r="AA131"/>
      <c r="AB131"/>
      <c r="AC131"/>
      <c r="AD131"/>
      <c r="AE131"/>
      <c r="AF131"/>
      <c r="AG131"/>
      <c r="AH131"/>
      <c r="AI131"/>
      <c r="AJ131"/>
      <c r="AK131"/>
      <c r="AL131"/>
      <c r="AM131"/>
      <c r="AN131"/>
      <c r="AO131"/>
      <c r="AP131"/>
      <c r="AQ131"/>
      <c r="AR131"/>
      <c r="AS131"/>
      <c r="AT131"/>
      <c r="AU131"/>
      <c r="AV131"/>
      <c r="AW131"/>
      <c r="AX131"/>
      <c r="AY131"/>
      <c r="AZ131"/>
      <c r="BA131"/>
      <c r="BB131"/>
      <c r="BC131"/>
      <c r="BD131"/>
      <c r="BE131"/>
      <c r="BF131"/>
      <c r="BG131"/>
      <c r="BH131"/>
      <c r="BI131"/>
      <c r="BJ131"/>
      <c r="BK131"/>
      <c r="BL131"/>
      <c r="BM131"/>
      <c r="BN131"/>
      <c r="BO131"/>
      <c r="BP131"/>
      <c r="BQ131"/>
      <c r="BR131"/>
      <c r="BS131"/>
      <c r="BT131"/>
      <c r="BU131"/>
      <c r="BV131"/>
      <c r="BW131"/>
      <c r="BX131"/>
      <c r="BY131"/>
      <c r="BZ131"/>
      <c r="CA131"/>
      <c r="CB131"/>
      <c r="CC131"/>
      <c r="CD131"/>
      <c r="CE131"/>
      <c r="CF131"/>
      <c r="CG131"/>
      <c r="CH131"/>
      <c r="CI131"/>
      <c r="CJ131"/>
      <c r="CK131"/>
      <c r="CL131"/>
      <c r="CM131"/>
      <c r="CN131"/>
      <c r="CO131"/>
      <c r="CP131"/>
      <c r="CQ131"/>
      <c r="CR131"/>
      <c r="CS131"/>
      <c r="CT131"/>
      <c r="CU131"/>
      <c r="CV131"/>
      <c r="CW131"/>
      <c r="CX131"/>
      <c r="CY131"/>
      <c r="CZ131"/>
      <c r="DA131"/>
      <c r="DB131"/>
      <c r="DC131"/>
      <c r="DD131"/>
      <c r="DE131"/>
      <c r="DF131"/>
      <c r="DG131"/>
      <c r="DH131"/>
      <c r="DI131"/>
      <c r="DJ131"/>
      <c r="DK131"/>
      <c r="DL131"/>
      <c r="DM131"/>
      <c r="DN131"/>
      <c r="DO131"/>
      <c r="DP131"/>
      <c r="DQ131"/>
      <c r="DR131"/>
      <c r="DS131"/>
      <c r="DT131"/>
      <c r="DU131"/>
      <c r="DV131"/>
      <c r="DW131"/>
      <c r="DX131"/>
      <c r="DY131"/>
      <c r="DZ131"/>
      <c r="EA131"/>
      <c r="EB131"/>
      <c r="EC131"/>
      <c r="ED131"/>
      <c r="EE131"/>
      <c r="EF131"/>
      <c r="EG131"/>
      <c r="EH131"/>
      <c r="EI131"/>
      <c r="EJ131"/>
      <c r="EK131"/>
      <c r="EL131"/>
      <c r="EM131"/>
      <c r="EN131"/>
      <c r="EO131"/>
      <c r="EP131"/>
      <c r="EQ131"/>
      <c r="ER131"/>
      <c r="ES131"/>
      <c r="ET131"/>
      <c r="EU131"/>
      <c r="EV131"/>
      <c r="EW131"/>
      <c r="EX131"/>
      <c r="EY131"/>
      <c r="EZ131"/>
      <c r="FA131"/>
      <c r="FB131"/>
      <c r="FC131"/>
      <c r="FD131"/>
      <c r="FE131"/>
      <c r="FF131"/>
      <c r="FG131"/>
      <c r="FH131"/>
      <c r="FI131"/>
      <c r="FJ131"/>
      <c r="FK131"/>
      <c r="FL131"/>
      <c r="FM131"/>
      <c r="FN131"/>
      <c r="FO131"/>
      <c r="FP131"/>
      <c r="FQ131"/>
      <c r="FR131"/>
      <c r="FS131"/>
      <c r="FT131"/>
      <c r="FU131"/>
      <c r="FV131"/>
      <c r="FW131"/>
      <c r="FX131"/>
      <c r="FY131"/>
      <c r="FZ131"/>
      <c r="GA131"/>
      <c r="GB131"/>
      <c r="GC131"/>
      <c r="GD131"/>
      <c r="GE131"/>
      <c r="GF131"/>
      <c r="GG131"/>
      <c r="GH131"/>
      <c r="GI131"/>
      <c r="GJ131"/>
      <c r="GK131"/>
      <c r="GL131"/>
      <c r="GM131"/>
      <c r="GN131"/>
      <c r="GO131"/>
      <c r="GP131"/>
      <c r="GQ131"/>
      <c r="GR131"/>
      <c r="GS131"/>
      <c r="GT131"/>
      <c r="GU131"/>
      <c r="GV131"/>
      <c r="GW131"/>
      <c r="GX131"/>
      <c r="GY131"/>
      <c r="GZ131"/>
      <c r="HA131"/>
      <c r="HB131"/>
      <c r="HC131"/>
      <c r="HD131"/>
      <c r="HE131"/>
      <c r="HF131"/>
      <c r="HG131"/>
      <c r="HH131"/>
      <c r="HI131"/>
    </row>
    <row r="132" spans="1:217" s="64" customFormat="1" ht="90" x14ac:dyDescent="0.25">
      <c r="A132" s="60" t="s">
        <v>24</v>
      </c>
      <c r="B132" s="60">
        <v>98966</v>
      </c>
      <c r="C132" s="62" t="s">
        <v>486</v>
      </c>
      <c r="D132" s="62" t="s">
        <v>112</v>
      </c>
      <c r="E132" s="69" t="s">
        <v>155</v>
      </c>
      <c r="F132" s="62" t="s">
        <v>113</v>
      </c>
      <c r="G132" s="63" t="s">
        <v>26</v>
      </c>
      <c r="H132" s="63">
        <v>65</v>
      </c>
      <c r="I132" s="62" t="s">
        <v>114</v>
      </c>
      <c r="J132" s="62"/>
      <c r="K132"/>
      <c r="L132"/>
      <c r="M132"/>
      <c r="N132"/>
      <c r="O132"/>
      <c r="P132"/>
      <c r="Q132"/>
      <c r="R132"/>
      <c r="S132"/>
      <c r="T132"/>
      <c r="U132"/>
      <c r="V132"/>
      <c r="W132"/>
      <c r="X132"/>
      <c r="Y132"/>
      <c r="Z132"/>
      <c r="AA132"/>
      <c r="AB132"/>
      <c r="AC132"/>
      <c r="AD132"/>
      <c r="AE132"/>
      <c r="AF132"/>
      <c r="AG132"/>
      <c r="AH132"/>
      <c r="AI132"/>
      <c r="AJ132"/>
      <c r="AK132"/>
      <c r="AL132"/>
      <c r="AM132"/>
      <c r="AN132"/>
      <c r="AO132"/>
      <c r="AP132"/>
      <c r="AQ132"/>
      <c r="AR132"/>
      <c r="AS132"/>
      <c r="AT132"/>
      <c r="AU132"/>
      <c r="AV132"/>
      <c r="AW132"/>
      <c r="AX132"/>
      <c r="AY132"/>
      <c r="AZ132"/>
      <c r="BA132"/>
      <c r="BB132"/>
      <c r="BC132"/>
      <c r="BD132"/>
      <c r="BE132"/>
      <c r="BF132"/>
      <c r="BG132"/>
      <c r="BH132"/>
      <c r="BI132"/>
      <c r="BJ132"/>
      <c r="BK132"/>
      <c r="BL132"/>
      <c r="BM132"/>
      <c r="BN132"/>
      <c r="BO132"/>
      <c r="BP132"/>
      <c r="BQ132"/>
      <c r="BR132"/>
      <c r="BS132"/>
      <c r="BT132"/>
      <c r="BU132"/>
      <c r="BV132"/>
      <c r="BW132"/>
      <c r="BX132"/>
      <c r="BY132"/>
      <c r="BZ132"/>
      <c r="CA132"/>
      <c r="CB132"/>
      <c r="CC132"/>
      <c r="CD132"/>
      <c r="CE132"/>
      <c r="CF132"/>
      <c r="CG132"/>
      <c r="CH132"/>
      <c r="CI132"/>
      <c r="CJ132"/>
      <c r="CK132"/>
      <c r="CL132"/>
      <c r="CM132"/>
      <c r="CN132"/>
      <c r="CO132"/>
      <c r="CP132"/>
      <c r="CQ132"/>
      <c r="CR132"/>
      <c r="CS132"/>
      <c r="CT132"/>
      <c r="CU132"/>
      <c r="CV132"/>
      <c r="CW132"/>
      <c r="CX132"/>
      <c r="CY132"/>
      <c r="CZ132"/>
      <c r="DA132"/>
      <c r="DB132"/>
      <c r="DC132"/>
      <c r="DD132"/>
      <c r="DE132"/>
      <c r="DF132"/>
      <c r="DG132"/>
      <c r="DH132"/>
      <c r="DI132"/>
      <c r="DJ132"/>
      <c r="DK132"/>
      <c r="DL132"/>
      <c r="DM132"/>
      <c r="DN132"/>
      <c r="DO132"/>
      <c r="DP132"/>
      <c r="DQ132"/>
      <c r="DR132"/>
      <c r="DS132"/>
      <c r="DT132"/>
      <c r="DU132"/>
      <c r="DV132"/>
      <c r="DW132"/>
      <c r="DX132"/>
      <c r="DY132"/>
      <c r="DZ132"/>
      <c r="EA132"/>
      <c r="EB132"/>
      <c r="EC132"/>
      <c r="ED132"/>
      <c r="EE132"/>
      <c r="EF132"/>
      <c r="EG132"/>
      <c r="EH132"/>
      <c r="EI132"/>
      <c r="EJ132"/>
      <c r="EK132"/>
      <c r="EL132"/>
      <c r="EM132"/>
      <c r="EN132"/>
      <c r="EO132"/>
      <c r="EP132"/>
      <c r="EQ132"/>
      <c r="ER132"/>
      <c r="ES132"/>
      <c r="ET132"/>
      <c r="EU132"/>
      <c r="EV132"/>
      <c r="EW132"/>
      <c r="EX132"/>
      <c r="EY132"/>
      <c r="EZ132"/>
      <c r="FA132"/>
      <c r="FB132"/>
      <c r="FC132"/>
      <c r="FD132"/>
      <c r="FE132"/>
      <c r="FF132"/>
      <c r="FG132"/>
      <c r="FH132"/>
      <c r="FI132"/>
      <c r="FJ132"/>
      <c r="FK132"/>
      <c r="FL132"/>
      <c r="FM132"/>
      <c r="FN132"/>
      <c r="FO132"/>
      <c r="FP132"/>
      <c r="FQ132"/>
      <c r="FR132"/>
      <c r="FS132"/>
      <c r="FT132"/>
      <c r="FU132"/>
      <c r="FV132"/>
      <c r="FW132"/>
      <c r="FX132"/>
      <c r="FY132"/>
      <c r="FZ132"/>
      <c r="GA132"/>
      <c r="GB132"/>
      <c r="GC132"/>
      <c r="GD132"/>
      <c r="GE132"/>
      <c r="GF132"/>
      <c r="GG132"/>
      <c r="GH132"/>
      <c r="GI132"/>
      <c r="GJ132"/>
      <c r="GK132"/>
      <c r="GL132"/>
      <c r="GM132"/>
      <c r="GN132"/>
      <c r="GO132"/>
      <c r="GP132"/>
      <c r="GQ132"/>
      <c r="GR132"/>
      <c r="GS132"/>
      <c r="GT132"/>
      <c r="GU132"/>
      <c r="GV132"/>
      <c r="GW132"/>
      <c r="GX132"/>
      <c r="GY132"/>
      <c r="GZ132"/>
      <c r="HA132"/>
      <c r="HB132"/>
      <c r="HC132"/>
      <c r="HD132"/>
      <c r="HE132"/>
      <c r="HF132"/>
      <c r="HG132"/>
      <c r="HH132"/>
      <c r="HI132"/>
    </row>
    <row r="133" spans="1:217" ht="90" x14ac:dyDescent="0.25">
      <c r="A133" s="1" t="s">
        <v>421</v>
      </c>
      <c r="B133" s="1">
        <v>98967</v>
      </c>
      <c r="C133" s="6" t="s">
        <v>420</v>
      </c>
      <c r="D133" s="6" t="s">
        <v>115</v>
      </c>
      <c r="E133" s="6" t="s">
        <v>155</v>
      </c>
      <c r="F133" s="6" t="s">
        <v>116</v>
      </c>
      <c r="G133" s="7">
        <v>88</v>
      </c>
      <c r="H133" s="7">
        <v>123</v>
      </c>
      <c r="I133" s="6" t="s">
        <v>114</v>
      </c>
      <c r="J133" s="6"/>
    </row>
    <row r="134" spans="1:217" s="19" customFormat="1" ht="90" x14ac:dyDescent="0.25">
      <c r="A134" s="60" t="s">
        <v>24</v>
      </c>
      <c r="B134" s="60">
        <v>98967</v>
      </c>
      <c r="C134" s="62" t="s">
        <v>482</v>
      </c>
      <c r="D134" s="62" t="s">
        <v>115</v>
      </c>
      <c r="E134" s="62" t="s">
        <v>155</v>
      </c>
      <c r="F134" s="62" t="s">
        <v>116</v>
      </c>
      <c r="G134" s="63" t="s">
        <v>26</v>
      </c>
      <c r="H134" s="63">
        <v>128</v>
      </c>
      <c r="I134" s="62" t="s">
        <v>114</v>
      </c>
      <c r="J134" s="62"/>
      <c r="K134"/>
      <c r="L134"/>
      <c r="M134"/>
      <c r="N134"/>
      <c r="O134"/>
      <c r="P134"/>
      <c r="Q134"/>
      <c r="R134"/>
      <c r="S134"/>
      <c r="T134"/>
      <c r="U134"/>
      <c r="V134"/>
      <c r="W134"/>
      <c r="X134"/>
      <c r="Y134"/>
      <c r="Z134"/>
      <c r="AA134"/>
      <c r="AB134"/>
      <c r="AC134"/>
      <c r="AD134"/>
      <c r="AE134"/>
      <c r="AF134"/>
      <c r="AG134"/>
      <c r="AH134"/>
      <c r="AI134"/>
      <c r="AJ134"/>
      <c r="AK134"/>
      <c r="AL134"/>
      <c r="AM134"/>
      <c r="AN134"/>
      <c r="AO134"/>
      <c r="AP134"/>
      <c r="AQ134"/>
      <c r="AR134"/>
      <c r="AS134"/>
      <c r="AT134"/>
      <c r="AU134"/>
      <c r="AV134"/>
      <c r="AW134"/>
      <c r="AX134"/>
      <c r="AY134"/>
      <c r="AZ134"/>
      <c r="BA134"/>
      <c r="BB134"/>
      <c r="BC134"/>
      <c r="BD134"/>
      <c r="BE134"/>
      <c r="BF134"/>
      <c r="BG134"/>
      <c r="BH134"/>
      <c r="BI134"/>
      <c r="BJ134"/>
      <c r="BK134"/>
      <c r="BL134"/>
      <c r="BM134"/>
      <c r="BN134"/>
      <c r="BO134"/>
      <c r="BP134"/>
      <c r="BQ134"/>
      <c r="BR134"/>
      <c r="BS134"/>
      <c r="BT134"/>
      <c r="BU134"/>
      <c r="BV134"/>
      <c r="BW134"/>
      <c r="BX134"/>
      <c r="BY134"/>
      <c r="BZ134"/>
      <c r="CA134"/>
      <c r="CB134"/>
      <c r="CC134"/>
      <c r="CD134"/>
      <c r="CE134"/>
      <c r="CF134"/>
      <c r="CG134"/>
      <c r="CH134"/>
      <c r="CI134"/>
      <c r="CJ134"/>
      <c r="CK134"/>
      <c r="CL134"/>
      <c r="CM134"/>
      <c r="CN134"/>
      <c r="CO134"/>
      <c r="CP134"/>
      <c r="CQ134"/>
      <c r="CR134"/>
      <c r="CS134"/>
      <c r="CT134"/>
      <c r="CU134"/>
      <c r="CV134"/>
      <c r="CW134"/>
      <c r="CX134"/>
      <c r="CY134"/>
      <c r="CZ134"/>
      <c r="DA134"/>
      <c r="DB134"/>
      <c r="DC134"/>
      <c r="DD134"/>
      <c r="DE134"/>
      <c r="DF134"/>
      <c r="DG134"/>
      <c r="DH134"/>
      <c r="DI134"/>
      <c r="DJ134"/>
      <c r="DK134"/>
      <c r="DL134"/>
      <c r="DM134"/>
      <c r="DN134"/>
      <c r="DO134"/>
      <c r="DP134"/>
      <c r="DQ134"/>
      <c r="DR134"/>
      <c r="DS134"/>
      <c r="DT134"/>
      <c r="DU134"/>
      <c r="DV134"/>
      <c r="DW134"/>
      <c r="DX134"/>
      <c r="DY134"/>
      <c r="DZ134"/>
      <c r="EA134"/>
      <c r="EB134"/>
      <c r="EC134"/>
      <c r="ED134"/>
      <c r="EE134"/>
      <c r="EF134"/>
      <c r="EG134"/>
      <c r="EH134"/>
      <c r="EI134"/>
      <c r="EJ134"/>
      <c r="EK134"/>
      <c r="EL134"/>
      <c r="EM134"/>
      <c r="EN134"/>
      <c r="EO134"/>
      <c r="EP134"/>
      <c r="EQ134"/>
      <c r="ER134"/>
      <c r="ES134"/>
      <c r="ET134"/>
      <c r="EU134"/>
      <c r="EV134"/>
      <c r="EW134"/>
      <c r="EX134"/>
      <c r="EY134"/>
      <c r="EZ134"/>
      <c r="FA134"/>
      <c r="FB134"/>
      <c r="FC134"/>
      <c r="FD134"/>
      <c r="FE134"/>
      <c r="FF134"/>
      <c r="FG134"/>
      <c r="FH134"/>
      <c r="FI134"/>
      <c r="FJ134"/>
      <c r="FK134"/>
      <c r="FL134"/>
      <c r="FM134"/>
      <c r="FN134"/>
      <c r="FO134"/>
      <c r="FP134"/>
      <c r="FQ134"/>
      <c r="FR134"/>
      <c r="FS134"/>
      <c r="FT134"/>
      <c r="FU134"/>
      <c r="FV134"/>
      <c r="FW134"/>
      <c r="FX134"/>
      <c r="FY134"/>
      <c r="FZ134"/>
      <c r="GA134"/>
      <c r="GB134"/>
      <c r="GC134"/>
      <c r="GD134"/>
      <c r="GE134"/>
      <c r="GF134"/>
      <c r="GG134"/>
      <c r="GH134"/>
      <c r="GI134"/>
      <c r="GJ134"/>
      <c r="GK134"/>
      <c r="GL134"/>
      <c r="GM134"/>
      <c r="GN134"/>
      <c r="GO134"/>
      <c r="GP134"/>
      <c r="GQ134"/>
      <c r="GR134"/>
      <c r="GS134"/>
      <c r="GT134"/>
      <c r="GU134"/>
      <c r="GV134"/>
      <c r="GW134"/>
      <c r="GX134"/>
      <c r="GY134"/>
      <c r="GZ134"/>
      <c r="HA134"/>
      <c r="HB134"/>
      <c r="HC134"/>
      <c r="HD134"/>
      <c r="HE134"/>
      <c r="HF134"/>
      <c r="HG134"/>
      <c r="HH134"/>
      <c r="HI134"/>
    </row>
    <row r="135" spans="1:217" s="64" customFormat="1" ht="90" x14ac:dyDescent="0.25">
      <c r="A135" s="60" t="s">
        <v>24</v>
      </c>
      <c r="B135" s="60">
        <v>98967</v>
      </c>
      <c r="C135" s="62" t="s">
        <v>483</v>
      </c>
      <c r="D135" s="62" t="s">
        <v>115</v>
      </c>
      <c r="E135" s="62" t="s">
        <v>155</v>
      </c>
      <c r="F135" s="62" t="s">
        <v>116</v>
      </c>
      <c r="G135" s="63" t="s">
        <v>26</v>
      </c>
      <c r="H135" s="63">
        <v>129</v>
      </c>
      <c r="I135" s="62" t="s">
        <v>114</v>
      </c>
      <c r="J135" s="62"/>
      <c r="K135"/>
      <c r="L135"/>
      <c r="M135"/>
      <c r="N135"/>
      <c r="O135"/>
      <c r="P135"/>
      <c r="Q135"/>
      <c r="R135"/>
      <c r="S135"/>
      <c r="T135"/>
      <c r="U135"/>
      <c r="V135"/>
      <c r="W135"/>
      <c r="X135"/>
      <c r="Y135"/>
      <c r="Z135"/>
      <c r="AA135"/>
      <c r="AB135"/>
      <c r="AC135"/>
      <c r="AD135"/>
      <c r="AE135"/>
      <c r="AF135"/>
      <c r="AG135"/>
      <c r="AH135"/>
      <c r="AI135"/>
      <c r="AJ135"/>
      <c r="AK135"/>
      <c r="AL135"/>
      <c r="AM135"/>
      <c r="AN135"/>
      <c r="AO135"/>
      <c r="AP135"/>
      <c r="AQ135"/>
      <c r="AR135"/>
      <c r="AS135"/>
      <c r="AT135"/>
      <c r="AU135"/>
      <c r="AV135"/>
      <c r="AW135"/>
      <c r="AX135"/>
      <c r="AY135"/>
      <c r="AZ135"/>
      <c r="BA135"/>
      <c r="BB135"/>
      <c r="BC135"/>
      <c r="BD135"/>
      <c r="BE135"/>
      <c r="BF135"/>
      <c r="BG135"/>
      <c r="BH135"/>
      <c r="BI135"/>
      <c r="BJ135"/>
      <c r="BK135"/>
      <c r="BL135"/>
      <c r="BM135"/>
      <c r="BN135"/>
      <c r="BO135"/>
      <c r="BP135"/>
      <c r="BQ135"/>
      <c r="BR135"/>
      <c r="BS135"/>
      <c r="BT135"/>
      <c r="BU135"/>
      <c r="BV135"/>
      <c r="BW135"/>
      <c r="BX135"/>
      <c r="BY135"/>
      <c r="BZ135"/>
      <c r="CA135"/>
      <c r="CB135"/>
      <c r="CC135"/>
      <c r="CD135"/>
      <c r="CE135"/>
      <c r="CF135"/>
      <c r="CG135"/>
      <c r="CH135"/>
      <c r="CI135"/>
      <c r="CJ135"/>
      <c r="CK135"/>
      <c r="CL135"/>
      <c r="CM135"/>
      <c r="CN135"/>
      <c r="CO135"/>
      <c r="CP135"/>
      <c r="CQ135"/>
      <c r="CR135"/>
      <c r="CS135"/>
      <c r="CT135"/>
      <c r="CU135"/>
      <c r="CV135"/>
      <c r="CW135"/>
      <c r="CX135"/>
      <c r="CY135"/>
      <c r="CZ135"/>
      <c r="DA135"/>
      <c r="DB135"/>
      <c r="DC135"/>
      <c r="DD135"/>
      <c r="DE135"/>
      <c r="DF135"/>
      <c r="DG135"/>
      <c r="DH135"/>
      <c r="DI135"/>
      <c r="DJ135"/>
      <c r="DK135"/>
      <c r="DL135"/>
      <c r="DM135"/>
      <c r="DN135"/>
      <c r="DO135"/>
      <c r="DP135"/>
      <c r="DQ135"/>
      <c r="DR135"/>
      <c r="DS135"/>
      <c r="DT135"/>
      <c r="DU135"/>
      <c r="DV135"/>
      <c r="DW135"/>
      <c r="DX135"/>
      <c r="DY135"/>
      <c r="DZ135"/>
      <c r="EA135"/>
      <c r="EB135"/>
      <c r="EC135"/>
      <c r="ED135"/>
      <c r="EE135"/>
      <c r="EF135"/>
      <c r="EG135"/>
      <c r="EH135"/>
      <c r="EI135"/>
      <c r="EJ135"/>
      <c r="EK135"/>
      <c r="EL135"/>
      <c r="EM135"/>
      <c r="EN135"/>
      <c r="EO135"/>
      <c r="EP135"/>
      <c r="EQ135"/>
      <c r="ER135"/>
      <c r="ES135"/>
      <c r="ET135"/>
      <c r="EU135"/>
      <c r="EV135"/>
      <c r="EW135"/>
      <c r="EX135"/>
      <c r="EY135"/>
      <c r="EZ135"/>
      <c r="FA135"/>
      <c r="FB135"/>
      <c r="FC135"/>
      <c r="FD135"/>
      <c r="FE135"/>
      <c r="FF135"/>
      <c r="FG135"/>
      <c r="FH135"/>
      <c r="FI135"/>
      <c r="FJ135"/>
      <c r="FK135"/>
      <c r="FL135"/>
      <c r="FM135"/>
      <c r="FN135"/>
      <c r="FO135"/>
      <c r="FP135"/>
      <c r="FQ135"/>
      <c r="FR135"/>
      <c r="FS135"/>
      <c r="FT135"/>
      <c r="FU135"/>
      <c r="FV135"/>
      <c r="FW135"/>
      <c r="FX135"/>
      <c r="FY135"/>
      <c r="FZ135"/>
      <c r="GA135"/>
      <c r="GB135"/>
      <c r="GC135"/>
      <c r="GD135"/>
      <c r="GE135"/>
      <c r="GF135"/>
      <c r="GG135"/>
      <c r="GH135"/>
      <c r="GI135"/>
      <c r="GJ135"/>
      <c r="GK135"/>
      <c r="GL135"/>
      <c r="GM135"/>
      <c r="GN135"/>
      <c r="GO135"/>
      <c r="GP135"/>
      <c r="GQ135"/>
      <c r="GR135"/>
      <c r="GS135"/>
      <c r="GT135"/>
      <c r="GU135"/>
      <c r="GV135"/>
      <c r="GW135"/>
      <c r="GX135"/>
      <c r="GY135"/>
      <c r="GZ135"/>
      <c r="HA135"/>
      <c r="HB135"/>
      <c r="HC135"/>
      <c r="HD135"/>
      <c r="HE135"/>
      <c r="HF135"/>
      <c r="HG135"/>
      <c r="HH135"/>
      <c r="HI135"/>
    </row>
    <row r="136" spans="1:217" s="64" customFormat="1" ht="90" x14ac:dyDescent="0.25">
      <c r="A136" s="1" t="s">
        <v>421</v>
      </c>
      <c r="B136" s="1">
        <v>98967</v>
      </c>
      <c r="C136" s="6" t="s">
        <v>423</v>
      </c>
      <c r="D136" s="6" t="s">
        <v>115</v>
      </c>
      <c r="E136" s="6" t="s">
        <v>155</v>
      </c>
      <c r="F136" s="6" t="s">
        <v>116</v>
      </c>
      <c r="G136" s="7">
        <v>88</v>
      </c>
      <c r="H136" s="7">
        <v>123</v>
      </c>
      <c r="I136" s="6" t="s">
        <v>114</v>
      </c>
      <c r="J136" s="6"/>
      <c r="K136"/>
      <c r="L136"/>
      <c r="M136"/>
      <c r="N136"/>
      <c r="O136"/>
      <c r="P136"/>
      <c r="Q136"/>
      <c r="R136"/>
      <c r="S136"/>
      <c r="T136"/>
      <c r="U136"/>
      <c r="V136"/>
      <c r="W136"/>
      <c r="X136"/>
      <c r="Y136"/>
      <c r="Z136"/>
      <c r="AA136"/>
      <c r="AB136"/>
      <c r="AC136"/>
      <c r="AD136"/>
      <c r="AE136"/>
      <c r="AF136"/>
      <c r="AG136"/>
      <c r="AH136"/>
      <c r="AI136"/>
      <c r="AJ136"/>
      <c r="AK136"/>
      <c r="AL136"/>
      <c r="AM136"/>
      <c r="AN136"/>
      <c r="AO136"/>
      <c r="AP136"/>
      <c r="AQ136"/>
      <c r="AR136"/>
      <c r="AS136"/>
      <c r="AT136"/>
      <c r="AU136"/>
      <c r="AV136"/>
      <c r="AW136"/>
      <c r="AX136"/>
      <c r="AY136"/>
      <c r="AZ136"/>
      <c r="BA136"/>
      <c r="BB136"/>
      <c r="BC136"/>
      <c r="BD136"/>
      <c r="BE136"/>
      <c r="BF136"/>
      <c r="BG136"/>
      <c r="BH136"/>
      <c r="BI136"/>
      <c r="BJ136"/>
      <c r="BK136"/>
      <c r="BL136"/>
      <c r="BM136"/>
      <c r="BN136"/>
      <c r="BO136"/>
      <c r="BP136"/>
      <c r="BQ136"/>
      <c r="BR136"/>
      <c r="BS136"/>
      <c r="BT136"/>
      <c r="BU136"/>
      <c r="BV136"/>
      <c r="BW136"/>
      <c r="BX136"/>
      <c r="BY136"/>
      <c r="BZ136"/>
      <c r="CA136"/>
      <c r="CB136"/>
      <c r="CC136"/>
      <c r="CD136"/>
      <c r="CE136"/>
      <c r="CF136"/>
      <c r="CG136"/>
      <c r="CH136"/>
      <c r="CI136"/>
      <c r="CJ136"/>
      <c r="CK136"/>
      <c r="CL136"/>
      <c r="CM136"/>
      <c r="CN136"/>
      <c r="CO136"/>
      <c r="CP136"/>
      <c r="CQ136"/>
      <c r="CR136"/>
      <c r="CS136"/>
      <c r="CT136"/>
      <c r="CU136"/>
      <c r="CV136"/>
      <c r="CW136"/>
      <c r="CX136"/>
      <c r="CY136"/>
      <c r="CZ136"/>
      <c r="DA136"/>
      <c r="DB136"/>
      <c r="DC136"/>
      <c r="DD136"/>
      <c r="DE136"/>
      <c r="DF136"/>
      <c r="DG136"/>
      <c r="DH136"/>
      <c r="DI136"/>
      <c r="DJ136"/>
      <c r="DK136"/>
      <c r="DL136"/>
      <c r="DM136"/>
      <c r="DN136"/>
      <c r="DO136"/>
      <c r="DP136"/>
      <c r="DQ136"/>
      <c r="DR136"/>
      <c r="DS136"/>
      <c r="DT136"/>
      <c r="DU136"/>
      <c r="DV136"/>
      <c r="DW136"/>
      <c r="DX136"/>
      <c r="DY136"/>
      <c r="DZ136"/>
      <c r="EA136"/>
      <c r="EB136"/>
      <c r="EC136"/>
      <c r="ED136"/>
      <c r="EE136"/>
      <c r="EF136"/>
      <c r="EG136"/>
      <c r="EH136"/>
      <c r="EI136"/>
      <c r="EJ136"/>
      <c r="EK136"/>
      <c r="EL136"/>
      <c r="EM136"/>
      <c r="EN136"/>
      <c r="EO136"/>
      <c r="EP136"/>
      <c r="EQ136"/>
      <c r="ER136"/>
      <c r="ES136"/>
      <c r="ET136"/>
      <c r="EU136"/>
      <c r="EV136"/>
      <c r="EW136"/>
      <c r="EX136"/>
      <c r="EY136"/>
      <c r="EZ136"/>
      <c r="FA136"/>
      <c r="FB136"/>
      <c r="FC136"/>
      <c r="FD136"/>
      <c r="FE136"/>
      <c r="FF136"/>
      <c r="FG136"/>
      <c r="FH136"/>
      <c r="FI136"/>
      <c r="FJ136"/>
      <c r="FK136"/>
      <c r="FL136"/>
      <c r="FM136"/>
      <c r="FN136"/>
      <c r="FO136"/>
      <c r="FP136"/>
      <c r="FQ136"/>
      <c r="FR136"/>
      <c r="FS136"/>
      <c r="FT136"/>
      <c r="FU136"/>
      <c r="FV136"/>
      <c r="FW136"/>
      <c r="FX136"/>
      <c r="FY136"/>
      <c r="FZ136"/>
      <c r="GA136"/>
      <c r="GB136"/>
      <c r="GC136"/>
      <c r="GD136"/>
      <c r="GE136"/>
      <c r="GF136"/>
      <c r="GG136"/>
      <c r="GH136"/>
      <c r="GI136"/>
      <c r="GJ136"/>
      <c r="GK136"/>
      <c r="GL136"/>
      <c r="GM136"/>
      <c r="GN136"/>
      <c r="GO136"/>
      <c r="GP136"/>
      <c r="GQ136"/>
      <c r="GR136"/>
      <c r="GS136"/>
      <c r="GT136"/>
      <c r="GU136"/>
      <c r="GV136"/>
      <c r="GW136"/>
      <c r="GX136"/>
      <c r="GY136"/>
      <c r="GZ136"/>
      <c r="HA136"/>
      <c r="HB136"/>
      <c r="HC136"/>
      <c r="HD136"/>
      <c r="HE136"/>
      <c r="HF136"/>
      <c r="HG136"/>
      <c r="HH136"/>
      <c r="HI136"/>
    </row>
    <row r="137" spans="1:217" s="19" customFormat="1" ht="90" x14ac:dyDescent="0.25">
      <c r="A137" s="60" t="s">
        <v>24</v>
      </c>
      <c r="B137" s="60">
        <v>98967</v>
      </c>
      <c r="C137" s="62" t="s">
        <v>485</v>
      </c>
      <c r="D137" s="62" t="s">
        <v>115</v>
      </c>
      <c r="E137" s="62" t="s">
        <v>155</v>
      </c>
      <c r="F137" s="62" t="s">
        <v>116</v>
      </c>
      <c r="G137" s="63" t="s">
        <v>26</v>
      </c>
      <c r="H137" s="63">
        <v>128</v>
      </c>
      <c r="I137" s="62" t="s">
        <v>114</v>
      </c>
      <c r="J137" s="62"/>
      <c r="K137"/>
      <c r="L137"/>
      <c r="M137"/>
      <c r="N137"/>
      <c r="O137"/>
      <c r="P137"/>
      <c r="Q137"/>
      <c r="R137"/>
      <c r="S137"/>
      <c r="T137"/>
      <c r="U137"/>
      <c r="V137"/>
      <c r="W137"/>
      <c r="X137"/>
      <c r="Y137"/>
      <c r="Z137"/>
      <c r="AA137"/>
      <c r="AB137"/>
      <c r="AC137"/>
      <c r="AD137"/>
      <c r="AE137"/>
      <c r="AF137"/>
      <c r="AG137"/>
      <c r="AH137"/>
      <c r="AI137"/>
      <c r="AJ137"/>
      <c r="AK137"/>
      <c r="AL137"/>
      <c r="AM137"/>
      <c r="AN137"/>
      <c r="AO137"/>
      <c r="AP137"/>
      <c r="AQ137"/>
      <c r="AR137"/>
      <c r="AS137"/>
      <c r="AT137"/>
      <c r="AU137"/>
      <c r="AV137"/>
      <c r="AW137"/>
      <c r="AX137"/>
      <c r="AY137"/>
      <c r="AZ137"/>
      <c r="BA137"/>
      <c r="BB137"/>
      <c r="BC137"/>
      <c r="BD137"/>
      <c r="BE137"/>
      <c r="BF137"/>
      <c r="BG137"/>
      <c r="BH137"/>
      <c r="BI137"/>
      <c r="BJ137"/>
      <c r="BK137"/>
      <c r="BL137"/>
      <c r="BM137"/>
      <c r="BN137"/>
      <c r="BO137"/>
      <c r="BP137"/>
      <c r="BQ137"/>
      <c r="BR137"/>
      <c r="BS137"/>
      <c r="BT137"/>
      <c r="BU137"/>
      <c r="BV137"/>
      <c r="BW137"/>
      <c r="BX137"/>
      <c r="BY137"/>
      <c r="BZ137"/>
      <c r="CA137"/>
      <c r="CB137"/>
      <c r="CC137"/>
      <c r="CD137"/>
      <c r="CE137"/>
      <c r="CF137"/>
      <c r="CG137"/>
      <c r="CH137"/>
      <c r="CI137"/>
      <c r="CJ137"/>
      <c r="CK137"/>
      <c r="CL137"/>
      <c r="CM137"/>
      <c r="CN137"/>
      <c r="CO137"/>
      <c r="CP137"/>
      <c r="CQ137"/>
      <c r="CR137"/>
      <c r="CS137"/>
      <c r="CT137"/>
      <c r="CU137"/>
      <c r="CV137"/>
      <c r="CW137"/>
      <c r="CX137"/>
      <c r="CY137"/>
      <c r="CZ137"/>
      <c r="DA137"/>
      <c r="DB137"/>
      <c r="DC137"/>
      <c r="DD137"/>
      <c r="DE137"/>
      <c r="DF137"/>
      <c r="DG137"/>
      <c r="DH137"/>
      <c r="DI137"/>
      <c r="DJ137"/>
      <c r="DK137"/>
      <c r="DL137"/>
      <c r="DM137"/>
      <c r="DN137"/>
      <c r="DO137"/>
      <c r="DP137"/>
      <c r="DQ137"/>
      <c r="DR137"/>
      <c r="DS137"/>
      <c r="DT137"/>
      <c r="DU137"/>
      <c r="DV137"/>
      <c r="DW137"/>
      <c r="DX137"/>
      <c r="DY137"/>
      <c r="DZ137"/>
      <c r="EA137"/>
      <c r="EB137"/>
      <c r="EC137"/>
      <c r="ED137"/>
      <c r="EE137"/>
      <c r="EF137"/>
      <c r="EG137"/>
      <c r="EH137"/>
      <c r="EI137"/>
      <c r="EJ137"/>
      <c r="EK137"/>
      <c r="EL137"/>
      <c r="EM137"/>
      <c r="EN137"/>
      <c r="EO137"/>
      <c r="EP137"/>
      <c r="EQ137"/>
      <c r="ER137"/>
      <c r="ES137"/>
      <c r="ET137"/>
      <c r="EU137"/>
      <c r="EV137"/>
      <c r="EW137"/>
      <c r="EX137"/>
      <c r="EY137"/>
      <c r="EZ137"/>
      <c r="FA137"/>
      <c r="FB137"/>
      <c r="FC137"/>
      <c r="FD137"/>
      <c r="FE137"/>
      <c r="FF137"/>
      <c r="FG137"/>
      <c r="FH137"/>
      <c r="FI137"/>
      <c r="FJ137"/>
      <c r="FK137"/>
      <c r="FL137"/>
      <c r="FM137"/>
      <c r="FN137"/>
      <c r="FO137"/>
      <c r="FP137"/>
      <c r="FQ137"/>
      <c r="FR137"/>
      <c r="FS137"/>
      <c r="FT137"/>
      <c r="FU137"/>
      <c r="FV137"/>
      <c r="FW137"/>
      <c r="FX137"/>
      <c r="FY137"/>
      <c r="FZ137"/>
      <c r="GA137"/>
      <c r="GB137"/>
      <c r="GC137"/>
      <c r="GD137"/>
      <c r="GE137"/>
      <c r="GF137"/>
      <c r="GG137"/>
      <c r="GH137"/>
      <c r="GI137"/>
      <c r="GJ137"/>
      <c r="GK137"/>
      <c r="GL137"/>
      <c r="GM137"/>
      <c r="GN137"/>
      <c r="GO137"/>
      <c r="GP137"/>
      <c r="GQ137"/>
      <c r="GR137"/>
      <c r="GS137"/>
      <c r="GT137"/>
      <c r="GU137"/>
      <c r="GV137"/>
      <c r="GW137"/>
      <c r="GX137"/>
      <c r="GY137"/>
      <c r="GZ137"/>
      <c r="HA137"/>
      <c r="HB137"/>
      <c r="HC137"/>
      <c r="HD137"/>
      <c r="HE137"/>
      <c r="HF137"/>
      <c r="HG137"/>
      <c r="HH137"/>
      <c r="HI137"/>
    </row>
    <row r="138" spans="1:217" ht="90" x14ac:dyDescent="0.25">
      <c r="A138" s="60" t="s">
        <v>24</v>
      </c>
      <c r="B138" s="60">
        <v>98967</v>
      </c>
      <c r="C138" s="62" t="s">
        <v>486</v>
      </c>
      <c r="D138" s="62" t="s">
        <v>115</v>
      </c>
      <c r="E138" s="62" t="s">
        <v>155</v>
      </c>
      <c r="F138" s="62" t="s">
        <v>116</v>
      </c>
      <c r="G138" s="63" t="s">
        <v>26</v>
      </c>
      <c r="H138" s="63">
        <v>129</v>
      </c>
      <c r="I138" s="62" t="s">
        <v>114</v>
      </c>
      <c r="J138" s="62"/>
    </row>
    <row r="139" spans="1:217" s="19" customFormat="1" ht="90" x14ac:dyDescent="0.25">
      <c r="A139" s="1" t="s">
        <v>421</v>
      </c>
      <c r="B139" s="1">
        <v>98968</v>
      </c>
      <c r="C139" s="6" t="s">
        <v>420</v>
      </c>
      <c r="D139" s="6" t="s">
        <v>117</v>
      </c>
      <c r="E139" s="8" t="s">
        <v>155</v>
      </c>
      <c r="F139" s="6" t="s">
        <v>118</v>
      </c>
      <c r="G139" s="7">
        <v>133</v>
      </c>
      <c r="H139" s="7">
        <v>184</v>
      </c>
      <c r="I139" s="6" t="s">
        <v>114</v>
      </c>
      <c r="J139" s="6"/>
      <c r="K139"/>
      <c r="L139"/>
      <c r="M139"/>
      <c r="N139"/>
      <c r="O139"/>
      <c r="P139"/>
      <c r="Q139"/>
      <c r="R139"/>
      <c r="S139"/>
      <c r="T139"/>
      <c r="U139"/>
      <c r="V139"/>
      <c r="W139"/>
      <c r="X139"/>
      <c r="Y139"/>
      <c r="Z139"/>
      <c r="AA139"/>
      <c r="AB139"/>
      <c r="AC139"/>
      <c r="AD139"/>
      <c r="AE139"/>
      <c r="AF139"/>
      <c r="AG139"/>
      <c r="AH139"/>
      <c r="AI139"/>
      <c r="AJ139"/>
      <c r="AK139"/>
      <c r="AL139"/>
      <c r="AM139"/>
      <c r="AN139"/>
      <c r="AO139"/>
      <c r="AP139"/>
      <c r="AQ139"/>
      <c r="AR139"/>
      <c r="AS139"/>
      <c r="AT139"/>
      <c r="AU139"/>
      <c r="AV139"/>
      <c r="AW139"/>
      <c r="AX139"/>
      <c r="AY139"/>
      <c r="AZ139"/>
      <c r="BA139"/>
      <c r="BB139"/>
      <c r="BC139"/>
      <c r="BD139"/>
      <c r="BE139"/>
      <c r="BF139"/>
      <c r="BG139"/>
      <c r="BH139"/>
      <c r="BI139"/>
      <c r="BJ139"/>
      <c r="BK139"/>
      <c r="BL139"/>
      <c r="BM139"/>
      <c r="BN139"/>
      <c r="BO139"/>
      <c r="BP139"/>
      <c r="BQ139"/>
      <c r="BR139"/>
      <c r="BS139"/>
      <c r="BT139"/>
      <c r="BU139"/>
      <c r="BV139"/>
      <c r="BW139"/>
      <c r="BX139"/>
      <c r="BY139"/>
      <c r="BZ139"/>
      <c r="CA139"/>
      <c r="CB139"/>
      <c r="CC139"/>
      <c r="CD139"/>
      <c r="CE139"/>
      <c r="CF139"/>
      <c r="CG139"/>
      <c r="CH139"/>
      <c r="CI139"/>
      <c r="CJ139"/>
      <c r="CK139"/>
      <c r="CL139"/>
      <c r="CM139"/>
      <c r="CN139"/>
      <c r="CO139"/>
      <c r="CP139"/>
      <c r="CQ139"/>
      <c r="CR139"/>
      <c r="CS139"/>
      <c r="CT139"/>
      <c r="CU139"/>
      <c r="CV139"/>
      <c r="CW139"/>
      <c r="CX139"/>
      <c r="CY139"/>
      <c r="CZ139"/>
      <c r="DA139"/>
      <c r="DB139"/>
      <c r="DC139"/>
      <c r="DD139"/>
      <c r="DE139"/>
      <c r="DF139"/>
      <c r="DG139"/>
      <c r="DH139"/>
      <c r="DI139"/>
      <c r="DJ139"/>
      <c r="DK139"/>
      <c r="DL139"/>
      <c r="DM139"/>
      <c r="DN139"/>
      <c r="DO139"/>
      <c r="DP139"/>
      <c r="DQ139"/>
      <c r="DR139"/>
      <c r="DS139"/>
      <c r="DT139"/>
      <c r="DU139"/>
      <c r="DV139"/>
      <c r="DW139"/>
      <c r="DX139"/>
      <c r="DY139"/>
      <c r="DZ139"/>
      <c r="EA139"/>
      <c r="EB139"/>
      <c r="EC139"/>
      <c r="ED139"/>
      <c r="EE139"/>
      <c r="EF139"/>
      <c r="EG139"/>
      <c r="EH139"/>
      <c r="EI139"/>
      <c r="EJ139"/>
      <c r="EK139"/>
      <c r="EL139"/>
      <c r="EM139"/>
      <c r="EN139"/>
      <c r="EO139"/>
      <c r="EP139"/>
      <c r="EQ139"/>
      <c r="ER139"/>
      <c r="ES139"/>
      <c r="ET139"/>
      <c r="EU139"/>
      <c r="EV139"/>
      <c r="EW139"/>
      <c r="EX139"/>
      <c r="EY139"/>
      <c r="EZ139"/>
      <c r="FA139"/>
      <c r="FB139"/>
      <c r="FC139"/>
      <c r="FD139"/>
      <c r="FE139"/>
      <c r="FF139"/>
      <c r="FG139"/>
      <c r="FH139"/>
      <c r="FI139"/>
      <c r="FJ139"/>
      <c r="FK139"/>
      <c r="FL139"/>
      <c r="FM139"/>
      <c r="FN139"/>
      <c r="FO139"/>
      <c r="FP139"/>
      <c r="FQ139"/>
      <c r="FR139"/>
      <c r="FS139"/>
      <c r="FT139"/>
      <c r="FU139"/>
      <c r="FV139"/>
      <c r="FW139"/>
      <c r="FX139"/>
      <c r="FY139"/>
      <c r="FZ139"/>
      <c r="GA139"/>
      <c r="GB139"/>
      <c r="GC139"/>
      <c r="GD139"/>
      <c r="GE139"/>
      <c r="GF139"/>
      <c r="GG139"/>
      <c r="GH139"/>
      <c r="GI139"/>
      <c r="GJ139"/>
      <c r="GK139"/>
      <c r="GL139"/>
      <c r="GM139"/>
      <c r="GN139"/>
      <c r="GO139"/>
      <c r="GP139"/>
      <c r="GQ139"/>
      <c r="GR139"/>
      <c r="GS139"/>
      <c r="GT139"/>
      <c r="GU139"/>
      <c r="GV139"/>
      <c r="GW139"/>
      <c r="GX139"/>
      <c r="GY139"/>
      <c r="GZ139"/>
      <c r="HA139"/>
      <c r="HB139"/>
      <c r="HC139"/>
      <c r="HD139"/>
      <c r="HE139"/>
      <c r="HF139"/>
      <c r="HG139"/>
      <c r="HH139"/>
      <c r="HI139"/>
    </row>
    <row r="140" spans="1:217" s="64" customFormat="1" ht="90" x14ac:dyDescent="0.25">
      <c r="A140" s="60" t="s">
        <v>24</v>
      </c>
      <c r="B140" s="60">
        <v>98968</v>
      </c>
      <c r="C140" s="62" t="s">
        <v>482</v>
      </c>
      <c r="D140" s="62" t="s">
        <v>117</v>
      </c>
      <c r="E140" s="69" t="s">
        <v>155</v>
      </c>
      <c r="F140" s="62" t="s">
        <v>118</v>
      </c>
      <c r="G140" s="63" t="s">
        <v>26</v>
      </c>
      <c r="H140" s="63">
        <v>191</v>
      </c>
      <c r="I140" s="62" t="s">
        <v>114</v>
      </c>
      <c r="J140" s="62"/>
      <c r="K140"/>
      <c r="L140"/>
      <c r="M140"/>
      <c r="N140"/>
      <c r="O140"/>
      <c r="P140"/>
      <c r="Q140"/>
      <c r="R140"/>
      <c r="S140"/>
      <c r="T140"/>
      <c r="U140"/>
      <c r="V140"/>
      <c r="W140"/>
      <c r="X140"/>
      <c r="Y140"/>
      <c r="Z140"/>
      <c r="AA140"/>
      <c r="AB140"/>
      <c r="AC140"/>
      <c r="AD140"/>
      <c r="AE140"/>
      <c r="AF140"/>
      <c r="AG140"/>
      <c r="AH140"/>
      <c r="AI140"/>
      <c r="AJ140"/>
      <c r="AK140"/>
      <c r="AL140"/>
      <c r="AM140"/>
      <c r="AN140"/>
      <c r="AO140"/>
      <c r="AP140"/>
      <c r="AQ140"/>
      <c r="AR140"/>
      <c r="AS140"/>
      <c r="AT140"/>
      <c r="AU140"/>
      <c r="AV140"/>
      <c r="AW140"/>
      <c r="AX140"/>
      <c r="AY140"/>
      <c r="AZ140"/>
      <c r="BA140"/>
      <c r="BB140"/>
      <c r="BC140"/>
      <c r="BD140"/>
      <c r="BE140"/>
      <c r="BF140"/>
      <c r="BG140"/>
      <c r="BH140"/>
      <c r="BI140"/>
      <c r="BJ140"/>
      <c r="BK140"/>
      <c r="BL140"/>
      <c r="BM140"/>
      <c r="BN140"/>
      <c r="BO140"/>
      <c r="BP140"/>
      <c r="BQ140"/>
      <c r="BR140"/>
      <c r="BS140"/>
      <c r="BT140"/>
      <c r="BU140"/>
      <c r="BV140"/>
      <c r="BW140"/>
      <c r="BX140"/>
      <c r="BY140"/>
      <c r="BZ140"/>
      <c r="CA140"/>
      <c r="CB140"/>
      <c r="CC140"/>
      <c r="CD140"/>
      <c r="CE140"/>
      <c r="CF140"/>
      <c r="CG140"/>
      <c r="CH140"/>
      <c r="CI140"/>
      <c r="CJ140"/>
      <c r="CK140"/>
      <c r="CL140"/>
      <c r="CM140"/>
      <c r="CN140"/>
      <c r="CO140"/>
      <c r="CP140"/>
      <c r="CQ140"/>
      <c r="CR140"/>
      <c r="CS140"/>
      <c r="CT140"/>
      <c r="CU140"/>
      <c r="CV140"/>
      <c r="CW140"/>
      <c r="CX140"/>
      <c r="CY140"/>
      <c r="CZ140"/>
      <c r="DA140"/>
      <c r="DB140"/>
      <c r="DC140"/>
      <c r="DD140"/>
      <c r="DE140"/>
      <c r="DF140"/>
      <c r="DG140"/>
      <c r="DH140"/>
      <c r="DI140"/>
      <c r="DJ140"/>
      <c r="DK140"/>
      <c r="DL140"/>
      <c r="DM140"/>
      <c r="DN140"/>
      <c r="DO140"/>
      <c r="DP140"/>
      <c r="DQ140"/>
      <c r="DR140"/>
      <c r="DS140"/>
      <c r="DT140"/>
      <c r="DU140"/>
      <c r="DV140"/>
      <c r="DW140"/>
      <c r="DX140"/>
      <c r="DY140"/>
      <c r="DZ140"/>
      <c r="EA140"/>
      <c r="EB140"/>
      <c r="EC140"/>
      <c r="ED140"/>
      <c r="EE140"/>
      <c r="EF140"/>
      <c r="EG140"/>
      <c r="EH140"/>
      <c r="EI140"/>
      <c r="EJ140"/>
      <c r="EK140"/>
      <c r="EL140"/>
      <c r="EM140"/>
      <c r="EN140"/>
      <c r="EO140"/>
      <c r="EP140"/>
      <c r="EQ140"/>
      <c r="ER140"/>
      <c r="ES140"/>
      <c r="ET140"/>
      <c r="EU140"/>
      <c r="EV140"/>
      <c r="EW140"/>
      <c r="EX140"/>
      <c r="EY140"/>
      <c r="EZ140"/>
      <c r="FA140"/>
      <c r="FB140"/>
      <c r="FC140"/>
      <c r="FD140"/>
      <c r="FE140"/>
      <c r="FF140"/>
      <c r="FG140"/>
      <c r="FH140"/>
      <c r="FI140"/>
      <c r="FJ140"/>
      <c r="FK140"/>
      <c r="FL140"/>
      <c r="FM140"/>
      <c r="FN140"/>
      <c r="FO140"/>
      <c r="FP140"/>
      <c r="FQ140"/>
      <c r="FR140"/>
      <c r="FS140"/>
      <c r="FT140"/>
      <c r="FU140"/>
      <c r="FV140"/>
      <c r="FW140"/>
      <c r="FX140"/>
      <c r="FY140"/>
      <c r="FZ140"/>
      <c r="GA140"/>
      <c r="GB140"/>
      <c r="GC140"/>
      <c r="GD140"/>
      <c r="GE140"/>
      <c r="GF140"/>
      <c r="GG140"/>
      <c r="GH140"/>
      <c r="GI140"/>
      <c r="GJ140"/>
      <c r="GK140"/>
      <c r="GL140"/>
      <c r="GM140"/>
      <c r="GN140"/>
      <c r="GO140"/>
      <c r="GP140"/>
      <c r="GQ140"/>
      <c r="GR140"/>
      <c r="GS140"/>
      <c r="GT140"/>
      <c r="GU140"/>
      <c r="GV140"/>
      <c r="GW140"/>
      <c r="GX140"/>
      <c r="GY140"/>
      <c r="GZ140"/>
      <c r="HA140"/>
      <c r="HB140"/>
      <c r="HC140"/>
      <c r="HD140"/>
      <c r="HE140"/>
      <c r="HF140"/>
      <c r="HG140"/>
      <c r="HH140"/>
      <c r="HI140"/>
    </row>
    <row r="141" spans="1:217" s="64" customFormat="1" ht="90" x14ac:dyDescent="0.25">
      <c r="A141" s="60" t="s">
        <v>24</v>
      </c>
      <c r="B141" s="60">
        <v>98968</v>
      </c>
      <c r="C141" s="62" t="s">
        <v>483</v>
      </c>
      <c r="D141" s="62" t="s">
        <v>117</v>
      </c>
      <c r="E141" s="69" t="s">
        <v>155</v>
      </c>
      <c r="F141" s="62" t="s">
        <v>118</v>
      </c>
      <c r="G141" s="63" t="s">
        <v>26</v>
      </c>
      <c r="H141" s="63">
        <v>193</v>
      </c>
      <c r="I141" s="62" t="s">
        <v>114</v>
      </c>
      <c r="J141" s="62"/>
      <c r="K141"/>
      <c r="L141"/>
      <c r="M141"/>
      <c r="N141"/>
      <c r="O141"/>
      <c r="P141"/>
      <c r="Q141"/>
      <c r="R141"/>
      <c r="S141"/>
      <c r="T141"/>
      <c r="U141"/>
      <c r="V141"/>
      <c r="W141"/>
      <c r="X141"/>
      <c r="Y141"/>
      <c r="Z141"/>
      <c r="AA141"/>
      <c r="AB141"/>
      <c r="AC141"/>
      <c r="AD141"/>
      <c r="AE141"/>
      <c r="AF141"/>
      <c r="AG141"/>
      <c r="AH141"/>
      <c r="AI141"/>
      <c r="AJ141"/>
      <c r="AK141"/>
      <c r="AL141"/>
      <c r="AM141"/>
      <c r="AN141"/>
      <c r="AO141"/>
      <c r="AP141"/>
      <c r="AQ141"/>
      <c r="AR141"/>
      <c r="AS141"/>
      <c r="AT141"/>
      <c r="AU141"/>
      <c r="AV141"/>
      <c r="AW141"/>
      <c r="AX141"/>
      <c r="AY141"/>
      <c r="AZ141"/>
      <c r="BA141"/>
      <c r="BB141"/>
      <c r="BC141"/>
      <c r="BD141"/>
      <c r="BE141"/>
      <c r="BF141"/>
      <c r="BG141"/>
      <c r="BH141"/>
      <c r="BI141"/>
      <c r="BJ141"/>
      <c r="BK141"/>
      <c r="BL141"/>
      <c r="BM141"/>
      <c r="BN141"/>
      <c r="BO141"/>
      <c r="BP141"/>
      <c r="BQ141"/>
      <c r="BR141"/>
      <c r="BS141"/>
      <c r="BT141"/>
      <c r="BU141"/>
      <c r="BV141"/>
      <c r="BW141"/>
      <c r="BX141"/>
      <c r="BY141"/>
      <c r="BZ141"/>
      <c r="CA141"/>
      <c r="CB141"/>
      <c r="CC141"/>
      <c r="CD141"/>
      <c r="CE141"/>
      <c r="CF141"/>
      <c r="CG141"/>
      <c r="CH141"/>
      <c r="CI141"/>
      <c r="CJ141"/>
      <c r="CK141"/>
      <c r="CL141"/>
      <c r="CM141"/>
      <c r="CN141"/>
      <c r="CO141"/>
      <c r="CP141"/>
      <c r="CQ141"/>
      <c r="CR141"/>
      <c r="CS141"/>
      <c r="CT141"/>
      <c r="CU141"/>
      <c r="CV141"/>
      <c r="CW141"/>
      <c r="CX141"/>
      <c r="CY141"/>
      <c r="CZ141"/>
      <c r="DA141"/>
      <c r="DB141"/>
      <c r="DC141"/>
      <c r="DD141"/>
      <c r="DE141"/>
      <c r="DF141"/>
      <c r="DG141"/>
      <c r="DH141"/>
      <c r="DI141"/>
      <c r="DJ141"/>
      <c r="DK141"/>
      <c r="DL141"/>
      <c r="DM141"/>
      <c r="DN141"/>
      <c r="DO141"/>
      <c r="DP141"/>
      <c r="DQ141"/>
      <c r="DR141"/>
      <c r="DS141"/>
      <c r="DT141"/>
      <c r="DU141"/>
      <c r="DV141"/>
      <c r="DW141"/>
      <c r="DX141"/>
      <c r="DY141"/>
      <c r="DZ141"/>
      <c r="EA141"/>
      <c r="EB141"/>
      <c r="EC141"/>
      <c r="ED141"/>
      <c r="EE141"/>
      <c r="EF141"/>
      <c r="EG141"/>
      <c r="EH141"/>
      <c r="EI141"/>
      <c r="EJ141"/>
      <c r="EK141"/>
      <c r="EL141"/>
      <c r="EM141"/>
      <c r="EN141"/>
      <c r="EO141"/>
      <c r="EP141"/>
      <c r="EQ141"/>
      <c r="ER141"/>
      <c r="ES141"/>
      <c r="ET141"/>
      <c r="EU141"/>
      <c r="EV141"/>
      <c r="EW141"/>
      <c r="EX141"/>
      <c r="EY141"/>
      <c r="EZ141"/>
      <c r="FA141"/>
      <c r="FB141"/>
      <c r="FC141"/>
      <c r="FD141"/>
      <c r="FE141"/>
      <c r="FF141"/>
      <c r="FG141"/>
      <c r="FH141"/>
      <c r="FI141"/>
      <c r="FJ141"/>
      <c r="FK141"/>
      <c r="FL141"/>
      <c r="FM141"/>
      <c r="FN141"/>
      <c r="FO141"/>
      <c r="FP141"/>
      <c r="FQ141"/>
      <c r="FR141"/>
      <c r="FS141"/>
      <c r="FT141"/>
      <c r="FU141"/>
      <c r="FV141"/>
      <c r="FW141"/>
      <c r="FX141"/>
      <c r="FY141"/>
      <c r="FZ141"/>
      <c r="GA141"/>
      <c r="GB141"/>
      <c r="GC141"/>
      <c r="GD141"/>
      <c r="GE141"/>
      <c r="GF141"/>
      <c r="GG141"/>
      <c r="GH141"/>
      <c r="GI141"/>
      <c r="GJ141"/>
      <c r="GK141"/>
      <c r="GL141"/>
      <c r="GM141"/>
      <c r="GN141"/>
      <c r="GO141"/>
      <c r="GP141"/>
      <c r="GQ141"/>
      <c r="GR141"/>
      <c r="GS141"/>
      <c r="GT141"/>
      <c r="GU141"/>
      <c r="GV141"/>
      <c r="GW141"/>
      <c r="GX141"/>
      <c r="GY141"/>
      <c r="GZ141"/>
      <c r="HA141"/>
      <c r="HB141"/>
      <c r="HC141"/>
      <c r="HD141"/>
      <c r="HE141"/>
      <c r="HF141"/>
      <c r="HG141"/>
      <c r="HH141"/>
      <c r="HI141"/>
    </row>
    <row r="142" spans="1:217" ht="90" x14ac:dyDescent="0.25">
      <c r="A142" s="1" t="s">
        <v>421</v>
      </c>
      <c r="B142" s="1">
        <v>98968</v>
      </c>
      <c r="C142" s="6" t="s">
        <v>423</v>
      </c>
      <c r="D142" s="6" t="s">
        <v>117</v>
      </c>
      <c r="E142" s="8" t="s">
        <v>155</v>
      </c>
      <c r="F142" s="6" t="s">
        <v>118</v>
      </c>
      <c r="G142" s="7">
        <v>133</v>
      </c>
      <c r="H142" s="7">
        <v>184</v>
      </c>
      <c r="I142" s="6" t="s">
        <v>114</v>
      </c>
      <c r="J142" s="6"/>
    </row>
    <row r="143" spans="1:217" s="19" customFormat="1" ht="90" x14ac:dyDescent="0.25">
      <c r="A143" s="60" t="s">
        <v>24</v>
      </c>
      <c r="B143" s="60">
        <v>98968</v>
      </c>
      <c r="C143" s="62" t="s">
        <v>485</v>
      </c>
      <c r="D143" s="62" t="s">
        <v>117</v>
      </c>
      <c r="E143" s="69" t="s">
        <v>155</v>
      </c>
      <c r="F143" s="62" t="s">
        <v>118</v>
      </c>
      <c r="G143" s="63" t="s">
        <v>26</v>
      </c>
      <c r="H143" s="63">
        <v>191</v>
      </c>
      <c r="I143" s="62" t="s">
        <v>114</v>
      </c>
      <c r="J143" s="62"/>
      <c r="K143"/>
      <c r="L143"/>
      <c r="M143"/>
      <c r="N143"/>
      <c r="O143"/>
      <c r="P143"/>
      <c r="Q143"/>
      <c r="R143"/>
      <c r="S143"/>
      <c r="T143"/>
      <c r="U143"/>
      <c r="V143"/>
      <c r="W143"/>
      <c r="X143"/>
      <c r="Y143"/>
      <c r="Z143"/>
      <c r="AA143"/>
      <c r="AB143"/>
      <c r="AC143"/>
      <c r="AD143"/>
      <c r="AE143"/>
      <c r="AF143"/>
      <c r="AG143"/>
      <c r="AH143"/>
      <c r="AI143"/>
      <c r="AJ143"/>
      <c r="AK143"/>
      <c r="AL143"/>
      <c r="AM143"/>
      <c r="AN143"/>
      <c r="AO143"/>
      <c r="AP143"/>
      <c r="AQ143"/>
      <c r="AR143"/>
      <c r="AS143"/>
      <c r="AT143"/>
      <c r="AU143"/>
      <c r="AV143"/>
      <c r="AW143"/>
      <c r="AX143"/>
      <c r="AY143"/>
      <c r="AZ143"/>
      <c r="BA143"/>
      <c r="BB143"/>
      <c r="BC143"/>
      <c r="BD143"/>
      <c r="BE143"/>
      <c r="BF143"/>
      <c r="BG143"/>
      <c r="BH143"/>
      <c r="BI143"/>
      <c r="BJ143"/>
      <c r="BK143"/>
      <c r="BL143"/>
      <c r="BM143"/>
      <c r="BN143"/>
      <c r="BO143"/>
      <c r="BP143"/>
      <c r="BQ143"/>
      <c r="BR143"/>
      <c r="BS143"/>
      <c r="BT143"/>
      <c r="BU143"/>
      <c r="BV143"/>
      <c r="BW143"/>
      <c r="BX143"/>
      <c r="BY143"/>
      <c r="BZ143"/>
      <c r="CA143"/>
      <c r="CB143"/>
      <c r="CC143"/>
      <c r="CD143"/>
      <c r="CE143"/>
      <c r="CF143"/>
      <c r="CG143"/>
      <c r="CH143"/>
      <c r="CI143"/>
      <c r="CJ143"/>
      <c r="CK143"/>
      <c r="CL143"/>
      <c r="CM143"/>
      <c r="CN143"/>
      <c r="CO143"/>
      <c r="CP143"/>
      <c r="CQ143"/>
      <c r="CR143"/>
      <c r="CS143"/>
      <c r="CT143"/>
      <c r="CU143"/>
      <c r="CV143"/>
      <c r="CW143"/>
      <c r="CX143"/>
      <c r="CY143"/>
      <c r="CZ143"/>
      <c r="DA143"/>
      <c r="DB143"/>
      <c r="DC143"/>
      <c r="DD143"/>
      <c r="DE143"/>
      <c r="DF143"/>
      <c r="DG143"/>
      <c r="DH143"/>
      <c r="DI143"/>
      <c r="DJ143"/>
      <c r="DK143"/>
      <c r="DL143"/>
      <c r="DM143"/>
      <c r="DN143"/>
      <c r="DO143"/>
      <c r="DP143"/>
      <c r="DQ143"/>
      <c r="DR143"/>
      <c r="DS143"/>
      <c r="DT143"/>
      <c r="DU143"/>
      <c r="DV143"/>
      <c r="DW143"/>
      <c r="DX143"/>
      <c r="DY143"/>
      <c r="DZ143"/>
      <c r="EA143"/>
      <c r="EB143"/>
      <c r="EC143"/>
      <c r="ED143"/>
      <c r="EE143"/>
      <c r="EF143"/>
      <c r="EG143"/>
      <c r="EH143"/>
      <c r="EI143"/>
      <c r="EJ143"/>
      <c r="EK143"/>
      <c r="EL143"/>
      <c r="EM143"/>
      <c r="EN143"/>
      <c r="EO143"/>
      <c r="EP143"/>
      <c r="EQ143"/>
      <c r="ER143"/>
      <c r="ES143"/>
      <c r="ET143"/>
      <c r="EU143"/>
      <c r="EV143"/>
      <c r="EW143"/>
      <c r="EX143"/>
      <c r="EY143"/>
      <c r="EZ143"/>
      <c r="FA143"/>
      <c r="FB143"/>
      <c r="FC143"/>
      <c r="FD143"/>
      <c r="FE143"/>
      <c r="FF143"/>
      <c r="FG143"/>
      <c r="FH143"/>
      <c r="FI143"/>
      <c r="FJ143"/>
      <c r="FK143"/>
      <c r="FL143"/>
      <c r="FM143"/>
      <c r="FN143"/>
      <c r="FO143"/>
      <c r="FP143"/>
      <c r="FQ143"/>
      <c r="FR143"/>
      <c r="FS143"/>
      <c r="FT143"/>
      <c r="FU143"/>
      <c r="FV143"/>
      <c r="FW143"/>
      <c r="FX143"/>
      <c r="FY143"/>
      <c r="FZ143"/>
      <c r="GA143"/>
      <c r="GB143"/>
      <c r="GC143"/>
      <c r="GD143"/>
      <c r="GE143"/>
      <c r="GF143"/>
      <c r="GG143"/>
      <c r="GH143"/>
      <c r="GI143"/>
      <c r="GJ143"/>
      <c r="GK143"/>
      <c r="GL143"/>
      <c r="GM143"/>
      <c r="GN143"/>
      <c r="GO143"/>
      <c r="GP143"/>
      <c r="GQ143"/>
      <c r="GR143"/>
      <c r="GS143"/>
      <c r="GT143"/>
      <c r="GU143"/>
      <c r="GV143"/>
      <c r="GW143"/>
      <c r="GX143"/>
      <c r="GY143"/>
      <c r="GZ143"/>
      <c r="HA143"/>
      <c r="HB143"/>
      <c r="HC143"/>
      <c r="HD143"/>
      <c r="HE143"/>
      <c r="HF143"/>
      <c r="HG143"/>
      <c r="HH143"/>
      <c r="HI143"/>
    </row>
    <row r="144" spans="1:217" s="64" customFormat="1" ht="90" x14ac:dyDescent="0.25">
      <c r="A144" s="60" t="s">
        <v>24</v>
      </c>
      <c r="B144" s="60">
        <v>98968</v>
      </c>
      <c r="C144" s="62" t="s">
        <v>486</v>
      </c>
      <c r="D144" s="62" t="s">
        <v>117</v>
      </c>
      <c r="E144" s="69" t="s">
        <v>155</v>
      </c>
      <c r="F144" s="62" t="s">
        <v>118</v>
      </c>
      <c r="G144" s="63" t="s">
        <v>26</v>
      </c>
      <c r="H144" s="63">
        <v>193</v>
      </c>
      <c r="I144" s="62" t="s">
        <v>114</v>
      </c>
      <c r="J144" s="62"/>
      <c r="K144"/>
      <c r="L144"/>
      <c r="M144"/>
      <c r="N144"/>
      <c r="O144"/>
      <c r="P144"/>
      <c r="Q144"/>
      <c r="R144"/>
      <c r="S144"/>
      <c r="T144"/>
      <c r="U144"/>
      <c r="V144"/>
      <c r="W144"/>
      <c r="X144"/>
      <c r="Y144"/>
      <c r="Z144"/>
      <c r="AA144"/>
      <c r="AB144"/>
      <c r="AC144"/>
      <c r="AD144"/>
      <c r="AE144"/>
      <c r="AF144"/>
      <c r="AG144"/>
      <c r="AH144"/>
      <c r="AI144"/>
      <c r="AJ144"/>
      <c r="AK144"/>
      <c r="AL144"/>
      <c r="AM144"/>
      <c r="AN144"/>
      <c r="AO144"/>
      <c r="AP144"/>
      <c r="AQ144"/>
      <c r="AR144"/>
      <c r="AS144"/>
      <c r="AT144"/>
      <c r="AU144"/>
      <c r="AV144"/>
      <c r="AW144"/>
      <c r="AX144"/>
      <c r="AY144"/>
      <c r="AZ144"/>
      <c r="BA144"/>
      <c r="BB144"/>
      <c r="BC144"/>
      <c r="BD144"/>
      <c r="BE144"/>
      <c r="BF144"/>
      <c r="BG144"/>
      <c r="BH144"/>
      <c r="BI144"/>
      <c r="BJ144"/>
      <c r="BK144"/>
      <c r="BL144"/>
      <c r="BM144"/>
      <c r="BN144"/>
      <c r="BO144"/>
      <c r="BP144"/>
      <c r="BQ144"/>
      <c r="BR144"/>
      <c r="BS144"/>
      <c r="BT144"/>
      <c r="BU144"/>
      <c r="BV144"/>
      <c r="BW144"/>
      <c r="BX144"/>
      <c r="BY144"/>
      <c r="BZ144"/>
      <c r="CA144"/>
      <c r="CB144"/>
      <c r="CC144"/>
      <c r="CD144"/>
      <c r="CE144"/>
      <c r="CF144"/>
      <c r="CG144"/>
      <c r="CH144"/>
      <c r="CI144"/>
      <c r="CJ144"/>
      <c r="CK144"/>
      <c r="CL144"/>
      <c r="CM144"/>
      <c r="CN144"/>
      <c r="CO144"/>
      <c r="CP144"/>
      <c r="CQ144"/>
      <c r="CR144"/>
      <c r="CS144"/>
      <c r="CT144"/>
      <c r="CU144"/>
      <c r="CV144"/>
      <c r="CW144"/>
      <c r="CX144"/>
      <c r="CY144"/>
      <c r="CZ144"/>
      <c r="DA144"/>
      <c r="DB144"/>
      <c r="DC144"/>
      <c r="DD144"/>
      <c r="DE144"/>
      <c r="DF144"/>
      <c r="DG144"/>
      <c r="DH144"/>
      <c r="DI144"/>
      <c r="DJ144"/>
      <c r="DK144"/>
      <c r="DL144"/>
      <c r="DM144"/>
      <c r="DN144"/>
      <c r="DO144"/>
      <c r="DP144"/>
      <c r="DQ144"/>
      <c r="DR144"/>
      <c r="DS144"/>
      <c r="DT144"/>
      <c r="DU144"/>
      <c r="DV144"/>
      <c r="DW144"/>
      <c r="DX144"/>
      <c r="DY144"/>
      <c r="DZ144"/>
      <c r="EA144"/>
      <c r="EB144"/>
      <c r="EC144"/>
      <c r="ED144"/>
      <c r="EE144"/>
      <c r="EF144"/>
      <c r="EG144"/>
      <c r="EH144"/>
      <c r="EI144"/>
      <c r="EJ144"/>
      <c r="EK144"/>
      <c r="EL144"/>
      <c r="EM144"/>
      <c r="EN144"/>
      <c r="EO144"/>
      <c r="EP144"/>
      <c r="EQ144"/>
      <c r="ER144"/>
      <c r="ES144"/>
      <c r="ET144"/>
      <c r="EU144"/>
      <c r="EV144"/>
      <c r="EW144"/>
      <c r="EX144"/>
      <c r="EY144"/>
      <c r="EZ144"/>
      <c r="FA144"/>
      <c r="FB144"/>
      <c r="FC144"/>
      <c r="FD144"/>
      <c r="FE144"/>
      <c r="FF144"/>
      <c r="FG144"/>
      <c r="FH144"/>
      <c r="FI144"/>
      <c r="FJ144"/>
      <c r="FK144"/>
      <c r="FL144"/>
      <c r="FM144"/>
      <c r="FN144"/>
      <c r="FO144"/>
      <c r="FP144"/>
      <c r="FQ144"/>
      <c r="FR144"/>
      <c r="FS144"/>
      <c r="FT144"/>
      <c r="FU144"/>
      <c r="FV144"/>
      <c r="FW144"/>
      <c r="FX144"/>
      <c r="FY144"/>
      <c r="FZ144"/>
      <c r="GA144"/>
      <c r="GB144"/>
      <c r="GC144"/>
      <c r="GD144"/>
      <c r="GE144"/>
      <c r="GF144"/>
      <c r="GG144"/>
      <c r="GH144"/>
      <c r="GI144"/>
      <c r="GJ144"/>
      <c r="GK144"/>
      <c r="GL144"/>
      <c r="GM144"/>
      <c r="GN144"/>
      <c r="GO144"/>
      <c r="GP144"/>
      <c r="GQ144"/>
      <c r="GR144"/>
      <c r="GS144"/>
      <c r="GT144"/>
      <c r="GU144"/>
      <c r="GV144"/>
      <c r="GW144"/>
      <c r="GX144"/>
      <c r="GY144"/>
      <c r="GZ144"/>
      <c r="HA144"/>
      <c r="HB144"/>
      <c r="HC144"/>
      <c r="HD144"/>
      <c r="HE144"/>
      <c r="HF144"/>
      <c r="HG144"/>
      <c r="HH144"/>
      <c r="HI144"/>
    </row>
    <row r="145" spans="1:217" s="64" customFormat="1" ht="60" x14ac:dyDescent="0.25">
      <c r="A145" s="1" t="s">
        <v>421</v>
      </c>
      <c r="B145" s="1">
        <v>99202</v>
      </c>
      <c r="C145" s="6" t="s">
        <v>420</v>
      </c>
      <c r="D145" s="6" t="s">
        <v>119</v>
      </c>
      <c r="E145" s="8" t="s">
        <v>155</v>
      </c>
      <c r="F145" s="6" t="s">
        <v>500</v>
      </c>
      <c r="G145" s="7">
        <v>89</v>
      </c>
      <c r="H145" s="7">
        <v>124</v>
      </c>
      <c r="I145" s="6" t="s">
        <v>137</v>
      </c>
      <c r="J145" s="6"/>
      <c r="K145"/>
      <c r="L145"/>
      <c r="M145"/>
      <c r="N145"/>
      <c r="O145"/>
      <c r="P145"/>
      <c r="Q145"/>
      <c r="R145"/>
      <c r="S145"/>
      <c r="T145"/>
      <c r="U145"/>
      <c r="V145"/>
      <c r="W145"/>
      <c r="X145"/>
      <c r="Y145"/>
      <c r="Z145"/>
      <c r="AA145"/>
      <c r="AB145"/>
      <c r="AC145"/>
      <c r="AD145"/>
      <c r="AE145"/>
      <c r="AF145"/>
      <c r="AG145"/>
      <c r="AH145"/>
      <c r="AI145"/>
      <c r="AJ145"/>
      <c r="AK145"/>
      <c r="AL145"/>
      <c r="AM145"/>
      <c r="AN145"/>
      <c r="AO145"/>
      <c r="AP145"/>
      <c r="AQ145"/>
      <c r="AR145"/>
      <c r="AS145"/>
      <c r="AT145"/>
      <c r="AU145"/>
      <c r="AV145"/>
      <c r="AW145"/>
      <c r="AX145"/>
      <c r="AY145"/>
      <c r="AZ145"/>
      <c r="BA145"/>
      <c r="BB145"/>
      <c r="BC145"/>
      <c r="BD145"/>
      <c r="BE145"/>
      <c r="BF145"/>
      <c r="BG145"/>
      <c r="BH145"/>
      <c r="BI145"/>
      <c r="BJ145"/>
      <c r="BK145"/>
      <c r="BL145"/>
      <c r="BM145"/>
      <c r="BN145"/>
      <c r="BO145"/>
      <c r="BP145"/>
      <c r="BQ145"/>
      <c r="BR145"/>
      <c r="BS145"/>
      <c r="BT145"/>
      <c r="BU145"/>
      <c r="BV145"/>
      <c r="BW145"/>
      <c r="BX145"/>
      <c r="BY145"/>
      <c r="BZ145"/>
      <c r="CA145"/>
      <c r="CB145"/>
      <c r="CC145"/>
      <c r="CD145"/>
      <c r="CE145"/>
      <c r="CF145"/>
      <c r="CG145"/>
      <c r="CH145"/>
      <c r="CI145"/>
      <c r="CJ145"/>
      <c r="CK145"/>
      <c r="CL145"/>
      <c r="CM145"/>
      <c r="CN145"/>
      <c r="CO145"/>
      <c r="CP145"/>
      <c r="CQ145"/>
      <c r="CR145"/>
      <c r="CS145"/>
      <c r="CT145"/>
      <c r="CU145"/>
      <c r="CV145"/>
      <c r="CW145"/>
      <c r="CX145"/>
      <c r="CY145"/>
      <c r="CZ145"/>
      <c r="DA145"/>
      <c r="DB145"/>
      <c r="DC145"/>
      <c r="DD145"/>
      <c r="DE145"/>
      <c r="DF145"/>
      <c r="DG145"/>
      <c r="DH145"/>
      <c r="DI145"/>
      <c r="DJ145"/>
      <c r="DK145"/>
      <c r="DL145"/>
      <c r="DM145"/>
      <c r="DN145"/>
      <c r="DO145"/>
      <c r="DP145"/>
      <c r="DQ145"/>
      <c r="DR145"/>
      <c r="DS145"/>
      <c r="DT145"/>
      <c r="DU145"/>
      <c r="DV145"/>
      <c r="DW145"/>
      <c r="DX145"/>
      <c r="DY145"/>
      <c r="DZ145"/>
      <c r="EA145"/>
      <c r="EB145"/>
      <c r="EC145"/>
      <c r="ED145"/>
      <c r="EE145"/>
      <c r="EF145"/>
      <c r="EG145"/>
      <c r="EH145"/>
      <c r="EI145"/>
      <c r="EJ145"/>
      <c r="EK145"/>
      <c r="EL145"/>
      <c r="EM145"/>
      <c r="EN145"/>
      <c r="EO145"/>
      <c r="EP145"/>
      <c r="EQ145"/>
      <c r="ER145"/>
      <c r="ES145"/>
      <c r="ET145"/>
      <c r="EU145"/>
      <c r="EV145"/>
      <c r="EW145"/>
      <c r="EX145"/>
      <c r="EY145"/>
      <c r="EZ145"/>
      <c r="FA145"/>
      <c r="FB145"/>
      <c r="FC145"/>
      <c r="FD145"/>
      <c r="FE145"/>
      <c r="FF145"/>
      <c r="FG145"/>
      <c r="FH145"/>
      <c r="FI145"/>
      <c r="FJ145"/>
      <c r="FK145"/>
      <c r="FL145"/>
      <c r="FM145"/>
      <c r="FN145"/>
      <c r="FO145"/>
      <c r="FP145"/>
      <c r="FQ145"/>
      <c r="FR145"/>
      <c r="FS145"/>
      <c r="FT145"/>
      <c r="FU145"/>
      <c r="FV145"/>
      <c r="FW145"/>
      <c r="FX145"/>
      <c r="FY145"/>
      <c r="FZ145"/>
      <c r="GA145"/>
      <c r="GB145"/>
      <c r="GC145"/>
      <c r="GD145"/>
      <c r="GE145"/>
      <c r="GF145"/>
      <c r="GG145"/>
      <c r="GH145"/>
      <c r="GI145"/>
      <c r="GJ145"/>
      <c r="GK145"/>
      <c r="GL145"/>
      <c r="GM145"/>
      <c r="GN145"/>
      <c r="GO145"/>
      <c r="GP145"/>
      <c r="GQ145"/>
      <c r="GR145"/>
      <c r="GS145"/>
      <c r="GT145"/>
      <c r="GU145"/>
      <c r="GV145"/>
      <c r="GW145"/>
      <c r="GX145"/>
      <c r="GY145"/>
      <c r="GZ145"/>
      <c r="HA145"/>
      <c r="HB145"/>
      <c r="HC145"/>
      <c r="HD145"/>
      <c r="HE145"/>
      <c r="HF145"/>
      <c r="HG145"/>
      <c r="HH145"/>
      <c r="HI145"/>
    </row>
    <row r="146" spans="1:217" s="19" customFormat="1" ht="60" x14ac:dyDescent="0.25">
      <c r="A146" s="16" t="s">
        <v>430</v>
      </c>
      <c r="B146" s="16">
        <v>99202</v>
      </c>
      <c r="C146" s="18" t="s">
        <v>501</v>
      </c>
      <c r="D146" s="18" t="s">
        <v>119</v>
      </c>
      <c r="E146" s="20" t="s">
        <v>155</v>
      </c>
      <c r="F146" s="18" t="s">
        <v>500</v>
      </c>
      <c r="G146" s="21" t="s">
        <v>26</v>
      </c>
      <c r="H146" s="21">
        <v>132</v>
      </c>
      <c r="I146" s="18" t="s">
        <v>137</v>
      </c>
      <c r="J146" s="18"/>
      <c r="K146"/>
      <c r="L146"/>
      <c r="M146"/>
      <c r="N146"/>
      <c r="O146"/>
      <c r="P146"/>
      <c r="Q146"/>
      <c r="R146"/>
      <c r="S146"/>
      <c r="T146"/>
      <c r="U146"/>
      <c r="V146"/>
      <c r="W146"/>
      <c r="X146"/>
      <c r="Y146"/>
      <c r="Z146"/>
      <c r="AA146"/>
      <c r="AB146"/>
      <c r="AC146"/>
      <c r="AD146"/>
      <c r="AE146"/>
      <c r="AF146"/>
      <c r="AG146"/>
      <c r="AH146"/>
      <c r="AI146"/>
      <c r="AJ146"/>
      <c r="AK146"/>
      <c r="AL146"/>
      <c r="AM146"/>
      <c r="AN146"/>
      <c r="AO146"/>
      <c r="AP146"/>
      <c r="AQ146"/>
      <c r="AR146"/>
      <c r="AS146"/>
      <c r="AT146"/>
      <c r="AU146"/>
      <c r="AV146"/>
      <c r="AW146"/>
      <c r="AX146"/>
      <c r="AY146"/>
      <c r="AZ146"/>
      <c r="BA146"/>
      <c r="BB146"/>
      <c r="BC146"/>
      <c r="BD146"/>
      <c r="BE146"/>
      <c r="BF146"/>
      <c r="BG146"/>
      <c r="BH146"/>
      <c r="BI146"/>
      <c r="BJ146"/>
      <c r="BK146"/>
      <c r="BL146"/>
      <c r="BM146"/>
      <c r="BN146"/>
      <c r="BO146"/>
      <c r="BP146"/>
      <c r="BQ146"/>
      <c r="BR146"/>
      <c r="BS146"/>
      <c r="BT146"/>
      <c r="BU146"/>
      <c r="BV146"/>
      <c r="BW146"/>
      <c r="BX146"/>
      <c r="BY146"/>
      <c r="BZ146"/>
      <c r="CA146"/>
      <c r="CB146"/>
      <c r="CC146"/>
      <c r="CD146"/>
      <c r="CE146"/>
      <c r="CF146"/>
      <c r="CG146"/>
      <c r="CH146"/>
      <c r="CI146"/>
      <c r="CJ146"/>
      <c r="CK146"/>
      <c r="CL146"/>
      <c r="CM146"/>
      <c r="CN146"/>
      <c r="CO146"/>
      <c r="CP146"/>
      <c r="CQ146"/>
      <c r="CR146"/>
      <c r="CS146"/>
      <c r="CT146"/>
      <c r="CU146"/>
      <c r="CV146"/>
      <c r="CW146"/>
      <c r="CX146"/>
      <c r="CY146"/>
      <c r="CZ146"/>
      <c r="DA146"/>
      <c r="DB146"/>
      <c r="DC146"/>
      <c r="DD146"/>
      <c r="DE146"/>
      <c r="DF146"/>
      <c r="DG146"/>
      <c r="DH146"/>
      <c r="DI146"/>
      <c r="DJ146"/>
      <c r="DK146"/>
      <c r="DL146"/>
      <c r="DM146"/>
      <c r="DN146"/>
      <c r="DO146"/>
      <c r="DP146"/>
      <c r="DQ146"/>
      <c r="DR146"/>
      <c r="DS146"/>
      <c r="DT146"/>
      <c r="DU146"/>
      <c r="DV146"/>
      <c r="DW146"/>
      <c r="DX146"/>
      <c r="DY146"/>
      <c r="DZ146"/>
      <c r="EA146"/>
      <c r="EB146"/>
      <c r="EC146"/>
      <c r="ED146"/>
      <c r="EE146"/>
      <c r="EF146"/>
      <c r="EG146"/>
      <c r="EH146"/>
      <c r="EI146"/>
      <c r="EJ146"/>
      <c r="EK146"/>
      <c r="EL146"/>
      <c r="EM146"/>
      <c r="EN146"/>
      <c r="EO146"/>
      <c r="EP146"/>
      <c r="EQ146"/>
      <c r="ER146"/>
      <c r="ES146"/>
      <c r="ET146"/>
      <c r="EU146"/>
      <c r="EV146"/>
      <c r="EW146"/>
      <c r="EX146"/>
      <c r="EY146"/>
      <c r="EZ146"/>
      <c r="FA146"/>
      <c r="FB146"/>
      <c r="FC146"/>
      <c r="FD146"/>
      <c r="FE146"/>
      <c r="FF146"/>
      <c r="FG146"/>
      <c r="FH146"/>
      <c r="FI146"/>
      <c r="FJ146"/>
      <c r="FK146"/>
      <c r="FL146"/>
      <c r="FM146"/>
      <c r="FN146"/>
      <c r="FO146"/>
      <c r="FP146"/>
      <c r="FQ146"/>
      <c r="FR146"/>
      <c r="FS146"/>
      <c r="FT146"/>
      <c r="FU146"/>
      <c r="FV146"/>
      <c r="FW146"/>
      <c r="FX146"/>
      <c r="FY146"/>
      <c r="FZ146"/>
      <c r="GA146"/>
      <c r="GB146"/>
      <c r="GC146"/>
      <c r="GD146"/>
      <c r="GE146"/>
      <c r="GF146"/>
      <c r="GG146"/>
      <c r="GH146"/>
      <c r="GI146"/>
      <c r="GJ146"/>
      <c r="GK146"/>
      <c r="GL146"/>
      <c r="GM146"/>
      <c r="GN146"/>
      <c r="GO146"/>
      <c r="GP146"/>
      <c r="GQ146"/>
      <c r="GR146"/>
      <c r="GS146"/>
      <c r="GT146"/>
      <c r="GU146"/>
      <c r="GV146"/>
      <c r="GW146"/>
      <c r="GX146"/>
      <c r="GY146"/>
      <c r="GZ146"/>
      <c r="HA146"/>
      <c r="HB146"/>
      <c r="HC146"/>
      <c r="HD146"/>
      <c r="HE146"/>
      <c r="HF146"/>
      <c r="HG146"/>
      <c r="HH146"/>
      <c r="HI146"/>
    </row>
    <row r="147" spans="1:217" ht="60" x14ac:dyDescent="0.25">
      <c r="A147" s="60" t="s">
        <v>24</v>
      </c>
      <c r="B147" s="60">
        <v>99202</v>
      </c>
      <c r="C147" s="62" t="s">
        <v>482</v>
      </c>
      <c r="D147" s="62" t="s">
        <v>119</v>
      </c>
      <c r="E147" s="69" t="s">
        <v>155</v>
      </c>
      <c r="F147" s="62" t="s">
        <v>500</v>
      </c>
      <c r="G147" s="63" t="s">
        <v>26</v>
      </c>
      <c r="H147" s="63">
        <v>132</v>
      </c>
      <c r="I147" s="62" t="s">
        <v>137</v>
      </c>
      <c r="J147" s="62"/>
    </row>
    <row r="148" spans="1:217" s="19" customFormat="1" ht="60" x14ac:dyDescent="0.25">
      <c r="A148" s="60" t="s">
        <v>24</v>
      </c>
      <c r="B148" s="60">
        <v>99202</v>
      </c>
      <c r="C148" s="62" t="s">
        <v>483</v>
      </c>
      <c r="D148" s="62" t="s">
        <v>119</v>
      </c>
      <c r="E148" s="69" t="s">
        <v>155</v>
      </c>
      <c r="F148" s="62" t="s">
        <v>500</v>
      </c>
      <c r="G148" s="63" t="s">
        <v>26</v>
      </c>
      <c r="H148" s="63">
        <v>134</v>
      </c>
      <c r="I148" s="62" t="s">
        <v>137</v>
      </c>
      <c r="J148" s="62"/>
      <c r="K148"/>
      <c r="L148"/>
      <c r="M148"/>
      <c r="N148"/>
      <c r="O148"/>
      <c r="P148"/>
      <c r="Q148"/>
      <c r="R148"/>
      <c r="S148"/>
      <c r="T148"/>
      <c r="U148"/>
      <c r="V148"/>
      <c r="W148"/>
      <c r="X148"/>
      <c r="Y148"/>
      <c r="Z148"/>
      <c r="AA148"/>
      <c r="AB148"/>
      <c r="AC148"/>
      <c r="AD148"/>
      <c r="AE148"/>
      <c r="AF148"/>
      <c r="AG148"/>
      <c r="AH148"/>
      <c r="AI148"/>
      <c r="AJ148"/>
      <c r="AK148"/>
      <c r="AL148"/>
      <c r="AM148"/>
      <c r="AN148"/>
      <c r="AO148"/>
      <c r="AP148"/>
      <c r="AQ148"/>
      <c r="AR148"/>
      <c r="AS148"/>
      <c r="AT148"/>
      <c r="AU148"/>
      <c r="AV148"/>
      <c r="AW148"/>
      <c r="AX148"/>
      <c r="AY148"/>
      <c r="AZ148"/>
      <c r="BA148"/>
      <c r="BB148"/>
      <c r="BC148"/>
      <c r="BD148"/>
      <c r="BE148"/>
      <c r="BF148"/>
      <c r="BG148"/>
      <c r="BH148"/>
      <c r="BI148"/>
      <c r="BJ148"/>
      <c r="BK148"/>
      <c r="BL148"/>
      <c r="BM148"/>
      <c r="BN148"/>
      <c r="BO148"/>
      <c r="BP148"/>
      <c r="BQ148"/>
      <c r="BR148"/>
      <c r="BS148"/>
      <c r="BT148"/>
      <c r="BU148"/>
      <c r="BV148"/>
      <c r="BW148"/>
      <c r="BX148"/>
      <c r="BY148"/>
      <c r="BZ148"/>
      <c r="CA148"/>
      <c r="CB148"/>
      <c r="CC148"/>
      <c r="CD148"/>
      <c r="CE148"/>
      <c r="CF148"/>
      <c r="CG148"/>
      <c r="CH148"/>
      <c r="CI148"/>
      <c r="CJ148"/>
      <c r="CK148"/>
      <c r="CL148"/>
      <c r="CM148"/>
      <c r="CN148"/>
      <c r="CO148"/>
      <c r="CP148"/>
      <c r="CQ148"/>
      <c r="CR148"/>
      <c r="CS148"/>
      <c r="CT148"/>
      <c r="CU148"/>
      <c r="CV148"/>
      <c r="CW148"/>
      <c r="CX148"/>
      <c r="CY148"/>
      <c r="CZ148"/>
      <c r="DA148"/>
      <c r="DB148"/>
      <c r="DC148"/>
      <c r="DD148"/>
      <c r="DE148"/>
      <c r="DF148"/>
      <c r="DG148"/>
      <c r="DH148"/>
      <c r="DI148"/>
      <c r="DJ148"/>
      <c r="DK148"/>
      <c r="DL148"/>
      <c r="DM148"/>
      <c r="DN148"/>
      <c r="DO148"/>
      <c r="DP148"/>
      <c r="DQ148"/>
      <c r="DR148"/>
      <c r="DS148"/>
      <c r="DT148"/>
      <c r="DU148"/>
      <c r="DV148"/>
      <c r="DW148"/>
      <c r="DX148"/>
      <c r="DY148"/>
      <c r="DZ148"/>
      <c r="EA148"/>
      <c r="EB148"/>
      <c r="EC148"/>
      <c r="ED148"/>
      <c r="EE148"/>
      <c r="EF148"/>
      <c r="EG148"/>
      <c r="EH148"/>
      <c r="EI148"/>
      <c r="EJ148"/>
      <c r="EK148"/>
      <c r="EL148"/>
      <c r="EM148"/>
      <c r="EN148"/>
      <c r="EO148"/>
      <c r="EP148"/>
      <c r="EQ148"/>
      <c r="ER148"/>
      <c r="ES148"/>
      <c r="ET148"/>
      <c r="EU148"/>
      <c r="EV148"/>
      <c r="EW148"/>
      <c r="EX148"/>
      <c r="EY148"/>
      <c r="EZ148"/>
      <c r="FA148"/>
      <c r="FB148"/>
      <c r="FC148"/>
      <c r="FD148"/>
      <c r="FE148"/>
      <c r="FF148"/>
      <c r="FG148"/>
      <c r="FH148"/>
      <c r="FI148"/>
      <c r="FJ148"/>
      <c r="FK148"/>
      <c r="FL148"/>
      <c r="FM148"/>
      <c r="FN148"/>
      <c r="FO148"/>
      <c r="FP148"/>
      <c r="FQ148"/>
      <c r="FR148"/>
      <c r="FS148"/>
      <c r="FT148"/>
      <c r="FU148"/>
      <c r="FV148"/>
      <c r="FW148"/>
      <c r="FX148"/>
      <c r="FY148"/>
      <c r="FZ148"/>
      <c r="GA148"/>
      <c r="GB148"/>
      <c r="GC148"/>
      <c r="GD148"/>
      <c r="GE148"/>
      <c r="GF148"/>
      <c r="GG148"/>
      <c r="GH148"/>
      <c r="GI148"/>
      <c r="GJ148"/>
      <c r="GK148"/>
      <c r="GL148"/>
      <c r="GM148"/>
      <c r="GN148"/>
      <c r="GO148"/>
      <c r="GP148"/>
      <c r="GQ148"/>
      <c r="GR148"/>
      <c r="GS148"/>
      <c r="GT148"/>
      <c r="GU148"/>
      <c r="GV148"/>
      <c r="GW148"/>
      <c r="GX148"/>
      <c r="GY148"/>
      <c r="GZ148"/>
      <c r="HA148"/>
      <c r="HB148"/>
      <c r="HC148"/>
      <c r="HD148"/>
      <c r="HE148"/>
      <c r="HF148"/>
      <c r="HG148"/>
      <c r="HH148"/>
      <c r="HI148"/>
    </row>
    <row r="149" spans="1:217" s="64" customFormat="1" ht="60" x14ac:dyDescent="0.25">
      <c r="A149" s="1" t="s">
        <v>421</v>
      </c>
      <c r="B149" s="1">
        <v>99202</v>
      </c>
      <c r="C149" s="6" t="s">
        <v>423</v>
      </c>
      <c r="D149" s="6" t="s">
        <v>119</v>
      </c>
      <c r="E149" s="8" t="s">
        <v>155</v>
      </c>
      <c r="F149" s="6" t="s">
        <v>500</v>
      </c>
      <c r="G149" s="7">
        <v>89</v>
      </c>
      <c r="H149" s="7">
        <v>124</v>
      </c>
      <c r="I149" s="6" t="s">
        <v>137</v>
      </c>
      <c r="J149" s="6"/>
      <c r="K149"/>
      <c r="L149"/>
      <c r="M149"/>
      <c r="N149"/>
      <c r="O149"/>
      <c r="P149"/>
      <c r="Q149"/>
      <c r="R149"/>
      <c r="S149"/>
      <c r="T149"/>
      <c r="U149"/>
      <c r="V149"/>
      <c r="W149"/>
      <c r="X149"/>
      <c r="Y149"/>
      <c r="Z149"/>
      <c r="AA149"/>
      <c r="AB149"/>
      <c r="AC149"/>
      <c r="AD149"/>
      <c r="AE149"/>
      <c r="AF149"/>
      <c r="AG149"/>
      <c r="AH149"/>
      <c r="AI149"/>
      <c r="AJ149"/>
      <c r="AK149"/>
      <c r="AL149"/>
      <c r="AM149"/>
      <c r="AN149"/>
      <c r="AO149"/>
      <c r="AP149"/>
      <c r="AQ149"/>
      <c r="AR149"/>
      <c r="AS149"/>
      <c r="AT149"/>
      <c r="AU149"/>
      <c r="AV149"/>
      <c r="AW149"/>
      <c r="AX149"/>
      <c r="AY149"/>
      <c r="AZ149"/>
      <c r="BA149"/>
      <c r="BB149"/>
      <c r="BC149"/>
      <c r="BD149"/>
      <c r="BE149"/>
      <c r="BF149"/>
      <c r="BG149"/>
      <c r="BH149"/>
      <c r="BI149"/>
      <c r="BJ149"/>
      <c r="BK149"/>
      <c r="BL149"/>
      <c r="BM149"/>
      <c r="BN149"/>
      <c r="BO149"/>
      <c r="BP149"/>
      <c r="BQ149"/>
      <c r="BR149"/>
      <c r="BS149"/>
      <c r="BT149"/>
      <c r="BU149"/>
      <c r="BV149"/>
      <c r="BW149"/>
      <c r="BX149"/>
      <c r="BY149"/>
      <c r="BZ149"/>
      <c r="CA149"/>
      <c r="CB149"/>
      <c r="CC149"/>
      <c r="CD149"/>
      <c r="CE149"/>
      <c r="CF149"/>
      <c r="CG149"/>
      <c r="CH149"/>
      <c r="CI149"/>
      <c r="CJ149"/>
      <c r="CK149"/>
      <c r="CL149"/>
      <c r="CM149"/>
      <c r="CN149"/>
      <c r="CO149"/>
      <c r="CP149"/>
      <c r="CQ149"/>
      <c r="CR149"/>
      <c r="CS149"/>
      <c r="CT149"/>
      <c r="CU149"/>
      <c r="CV149"/>
      <c r="CW149"/>
      <c r="CX149"/>
      <c r="CY149"/>
      <c r="CZ149"/>
      <c r="DA149"/>
      <c r="DB149"/>
      <c r="DC149"/>
      <c r="DD149"/>
      <c r="DE149"/>
      <c r="DF149"/>
      <c r="DG149"/>
      <c r="DH149"/>
      <c r="DI149"/>
      <c r="DJ149"/>
      <c r="DK149"/>
      <c r="DL149"/>
      <c r="DM149"/>
      <c r="DN149"/>
      <c r="DO149"/>
      <c r="DP149"/>
      <c r="DQ149"/>
      <c r="DR149"/>
      <c r="DS149"/>
      <c r="DT149"/>
      <c r="DU149"/>
      <c r="DV149"/>
      <c r="DW149"/>
      <c r="DX149"/>
      <c r="DY149"/>
      <c r="DZ149"/>
      <c r="EA149"/>
      <c r="EB149"/>
      <c r="EC149"/>
      <c r="ED149"/>
      <c r="EE149"/>
      <c r="EF149"/>
      <c r="EG149"/>
      <c r="EH149"/>
      <c r="EI149"/>
      <c r="EJ149"/>
      <c r="EK149"/>
      <c r="EL149"/>
      <c r="EM149"/>
      <c r="EN149"/>
      <c r="EO149"/>
      <c r="EP149"/>
      <c r="EQ149"/>
      <c r="ER149"/>
      <c r="ES149"/>
      <c r="ET149"/>
      <c r="EU149"/>
      <c r="EV149"/>
      <c r="EW149"/>
      <c r="EX149"/>
      <c r="EY149"/>
      <c r="EZ149"/>
      <c r="FA149"/>
      <c r="FB149"/>
      <c r="FC149"/>
      <c r="FD149"/>
      <c r="FE149"/>
      <c r="FF149"/>
      <c r="FG149"/>
      <c r="FH149"/>
      <c r="FI149"/>
      <c r="FJ149"/>
      <c r="FK149"/>
      <c r="FL149"/>
      <c r="FM149"/>
      <c r="FN149"/>
      <c r="FO149"/>
      <c r="FP149"/>
      <c r="FQ149"/>
      <c r="FR149"/>
      <c r="FS149"/>
      <c r="FT149"/>
      <c r="FU149"/>
      <c r="FV149"/>
      <c r="FW149"/>
      <c r="FX149"/>
      <c r="FY149"/>
      <c r="FZ149"/>
      <c r="GA149"/>
      <c r="GB149"/>
      <c r="GC149"/>
      <c r="GD149"/>
      <c r="GE149"/>
      <c r="GF149"/>
      <c r="GG149"/>
      <c r="GH149"/>
      <c r="GI149"/>
      <c r="GJ149"/>
      <c r="GK149"/>
      <c r="GL149"/>
      <c r="GM149"/>
      <c r="GN149"/>
      <c r="GO149"/>
      <c r="GP149"/>
      <c r="GQ149"/>
      <c r="GR149"/>
      <c r="GS149"/>
      <c r="GT149"/>
      <c r="GU149"/>
      <c r="GV149"/>
      <c r="GW149"/>
      <c r="GX149"/>
      <c r="GY149"/>
      <c r="GZ149"/>
      <c r="HA149"/>
      <c r="HB149"/>
      <c r="HC149"/>
      <c r="HD149"/>
      <c r="HE149"/>
      <c r="HF149"/>
      <c r="HG149"/>
      <c r="HH149"/>
      <c r="HI149"/>
    </row>
    <row r="150" spans="1:217" s="64" customFormat="1" ht="60" x14ac:dyDescent="0.25">
      <c r="A150" s="16" t="s">
        <v>430</v>
      </c>
      <c r="B150" s="16">
        <v>99202</v>
      </c>
      <c r="C150" s="18" t="s">
        <v>502</v>
      </c>
      <c r="D150" s="18" t="s">
        <v>119</v>
      </c>
      <c r="E150" s="20" t="s">
        <v>155</v>
      </c>
      <c r="F150" s="18" t="s">
        <v>500</v>
      </c>
      <c r="G150" s="21" t="s">
        <v>26</v>
      </c>
      <c r="H150" s="21">
        <v>132</v>
      </c>
      <c r="I150" s="18" t="s">
        <v>137</v>
      </c>
      <c r="J150" s="18"/>
      <c r="K150"/>
      <c r="L150"/>
      <c r="M150"/>
      <c r="N150"/>
      <c r="O150"/>
      <c r="P150"/>
      <c r="Q150"/>
      <c r="R150"/>
      <c r="S150"/>
      <c r="T150"/>
      <c r="U150"/>
      <c r="V150"/>
      <c r="W150"/>
      <c r="X150"/>
      <c r="Y150"/>
      <c r="Z150"/>
      <c r="AA150"/>
      <c r="AB150"/>
      <c r="AC150"/>
      <c r="AD150"/>
      <c r="AE150"/>
      <c r="AF150"/>
      <c r="AG150"/>
      <c r="AH150"/>
      <c r="AI150"/>
      <c r="AJ150"/>
      <c r="AK150"/>
      <c r="AL150"/>
      <c r="AM150"/>
      <c r="AN150"/>
      <c r="AO150"/>
      <c r="AP150"/>
      <c r="AQ150"/>
      <c r="AR150"/>
      <c r="AS150"/>
      <c r="AT150"/>
      <c r="AU150"/>
      <c r="AV150"/>
      <c r="AW150"/>
      <c r="AX150"/>
      <c r="AY150"/>
      <c r="AZ150"/>
      <c r="BA150"/>
      <c r="BB150"/>
      <c r="BC150"/>
      <c r="BD150"/>
      <c r="BE150"/>
      <c r="BF150"/>
      <c r="BG150"/>
      <c r="BH150"/>
      <c r="BI150"/>
      <c r="BJ150"/>
      <c r="BK150"/>
      <c r="BL150"/>
      <c r="BM150"/>
      <c r="BN150"/>
      <c r="BO150"/>
      <c r="BP150"/>
      <c r="BQ150"/>
      <c r="BR150"/>
      <c r="BS150"/>
      <c r="BT150"/>
      <c r="BU150"/>
      <c r="BV150"/>
      <c r="BW150"/>
      <c r="BX150"/>
      <c r="BY150"/>
      <c r="BZ150"/>
      <c r="CA150"/>
      <c r="CB150"/>
      <c r="CC150"/>
      <c r="CD150"/>
      <c r="CE150"/>
      <c r="CF150"/>
      <c r="CG150"/>
      <c r="CH150"/>
      <c r="CI150"/>
      <c r="CJ150"/>
      <c r="CK150"/>
      <c r="CL150"/>
      <c r="CM150"/>
      <c r="CN150"/>
      <c r="CO150"/>
      <c r="CP150"/>
      <c r="CQ150"/>
      <c r="CR150"/>
      <c r="CS150"/>
      <c r="CT150"/>
      <c r="CU150"/>
      <c r="CV150"/>
      <c r="CW150"/>
      <c r="CX150"/>
      <c r="CY150"/>
      <c r="CZ150"/>
      <c r="DA150"/>
      <c r="DB150"/>
      <c r="DC150"/>
      <c r="DD150"/>
      <c r="DE150"/>
      <c r="DF150"/>
      <c r="DG150"/>
      <c r="DH150"/>
      <c r="DI150"/>
      <c r="DJ150"/>
      <c r="DK150"/>
      <c r="DL150"/>
      <c r="DM150"/>
      <c r="DN150"/>
      <c r="DO150"/>
      <c r="DP150"/>
      <c r="DQ150"/>
      <c r="DR150"/>
      <c r="DS150"/>
      <c r="DT150"/>
      <c r="DU150"/>
      <c r="DV150"/>
      <c r="DW150"/>
      <c r="DX150"/>
      <c r="DY150"/>
      <c r="DZ150"/>
      <c r="EA150"/>
      <c r="EB150"/>
      <c r="EC150"/>
      <c r="ED150"/>
      <c r="EE150"/>
      <c r="EF150"/>
      <c r="EG150"/>
      <c r="EH150"/>
      <c r="EI150"/>
      <c r="EJ150"/>
      <c r="EK150"/>
      <c r="EL150"/>
      <c r="EM150"/>
      <c r="EN150"/>
      <c r="EO150"/>
      <c r="EP150"/>
      <c r="EQ150"/>
      <c r="ER150"/>
      <c r="ES150"/>
      <c r="ET150"/>
      <c r="EU150"/>
      <c r="EV150"/>
      <c r="EW150"/>
      <c r="EX150"/>
      <c r="EY150"/>
      <c r="EZ150"/>
      <c r="FA150"/>
      <c r="FB150"/>
      <c r="FC150"/>
      <c r="FD150"/>
      <c r="FE150"/>
      <c r="FF150"/>
      <c r="FG150"/>
      <c r="FH150"/>
      <c r="FI150"/>
      <c r="FJ150"/>
      <c r="FK150"/>
      <c r="FL150"/>
      <c r="FM150"/>
      <c r="FN150"/>
      <c r="FO150"/>
      <c r="FP150"/>
      <c r="FQ150"/>
      <c r="FR150"/>
      <c r="FS150"/>
      <c r="FT150"/>
      <c r="FU150"/>
      <c r="FV150"/>
      <c r="FW150"/>
      <c r="FX150"/>
      <c r="FY150"/>
      <c r="FZ150"/>
      <c r="GA150"/>
      <c r="GB150"/>
      <c r="GC150"/>
      <c r="GD150"/>
      <c r="GE150"/>
      <c r="GF150"/>
      <c r="GG150"/>
      <c r="GH150"/>
      <c r="GI150"/>
      <c r="GJ150"/>
      <c r="GK150"/>
      <c r="GL150"/>
      <c r="GM150"/>
      <c r="GN150"/>
      <c r="GO150"/>
      <c r="GP150"/>
      <c r="GQ150"/>
      <c r="GR150"/>
      <c r="GS150"/>
      <c r="GT150"/>
      <c r="GU150"/>
      <c r="GV150"/>
      <c r="GW150"/>
      <c r="GX150"/>
      <c r="GY150"/>
      <c r="GZ150"/>
      <c r="HA150"/>
      <c r="HB150"/>
      <c r="HC150"/>
      <c r="HD150"/>
      <c r="HE150"/>
      <c r="HF150"/>
      <c r="HG150"/>
      <c r="HH150"/>
      <c r="HI150"/>
    </row>
    <row r="151" spans="1:217" ht="60" x14ac:dyDescent="0.25">
      <c r="A151" s="60" t="s">
        <v>24</v>
      </c>
      <c r="B151" s="60">
        <v>99202</v>
      </c>
      <c r="C151" s="62" t="s">
        <v>485</v>
      </c>
      <c r="D151" s="62" t="s">
        <v>119</v>
      </c>
      <c r="E151" s="69" t="s">
        <v>155</v>
      </c>
      <c r="F151" s="62" t="s">
        <v>500</v>
      </c>
      <c r="G151" s="63" t="s">
        <v>26</v>
      </c>
      <c r="H151" s="63">
        <v>132</v>
      </c>
      <c r="I151" s="62" t="s">
        <v>137</v>
      </c>
      <c r="J151" s="62"/>
    </row>
    <row r="152" spans="1:217" s="19" customFormat="1" ht="60" x14ac:dyDescent="0.25">
      <c r="A152" s="60" t="s">
        <v>24</v>
      </c>
      <c r="B152" s="60">
        <v>99202</v>
      </c>
      <c r="C152" s="62" t="s">
        <v>486</v>
      </c>
      <c r="D152" s="62" t="s">
        <v>119</v>
      </c>
      <c r="E152" s="69" t="s">
        <v>155</v>
      </c>
      <c r="F152" s="62" t="s">
        <v>500</v>
      </c>
      <c r="G152" s="63" t="s">
        <v>26</v>
      </c>
      <c r="H152" s="63">
        <v>134</v>
      </c>
      <c r="I152" s="62" t="s">
        <v>137</v>
      </c>
      <c r="J152" s="62"/>
      <c r="K152"/>
      <c r="L152"/>
      <c r="M152"/>
      <c r="N152"/>
      <c r="O152"/>
      <c r="P152"/>
      <c r="Q152"/>
      <c r="R152"/>
      <c r="S152"/>
      <c r="T152"/>
      <c r="U152"/>
      <c r="V152"/>
      <c r="W152"/>
      <c r="X152"/>
      <c r="Y152"/>
      <c r="Z152"/>
      <c r="AA152"/>
      <c r="AB152"/>
      <c r="AC152"/>
      <c r="AD152"/>
      <c r="AE152"/>
      <c r="AF152"/>
      <c r="AG152"/>
      <c r="AH152"/>
      <c r="AI152"/>
      <c r="AJ152"/>
      <c r="AK152"/>
      <c r="AL152"/>
      <c r="AM152"/>
      <c r="AN152"/>
      <c r="AO152"/>
      <c r="AP152"/>
      <c r="AQ152"/>
      <c r="AR152"/>
      <c r="AS152"/>
      <c r="AT152"/>
      <c r="AU152"/>
      <c r="AV152"/>
      <c r="AW152"/>
      <c r="AX152"/>
      <c r="AY152"/>
      <c r="AZ152"/>
      <c r="BA152"/>
      <c r="BB152"/>
      <c r="BC152"/>
      <c r="BD152"/>
      <c r="BE152"/>
      <c r="BF152"/>
      <c r="BG152"/>
      <c r="BH152"/>
      <c r="BI152"/>
      <c r="BJ152"/>
      <c r="BK152"/>
      <c r="BL152"/>
      <c r="BM152"/>
      <c r="BN152"/>
      <c r="BO152"/>
      <c r="BP152"/>
      <c r="BQ152"/>
      <c r="BR152"/>
      <c r="BS152"/>
      <c r="BT152"/>
      <c r="BU152"/>
      <c r="BV152"/>
      <c r="BW152"/>
      <c r="BX152"/>
      <c r="BY152"/>
      <c r="BZ152"/>
      <c r="CA152"/>
      <c r="CB152"/>
      <c r="CC152"/>
      <c r="CD152"/>
      <c r="CE152"/>
      <c r="CF152"/>
      <c r="CG152"/>
      <c r="CH152"/>
      <c r="CI152"/>
      <c r="CJ152"/>
      <c r="CK152"/>
      <c r="CL152"/>
      <c r="CM152"/>
      <c r="CN152"/>
      <c r="CO152"/>
      <c r="CP152"/>
      <c r="CQ152"/>
      <c r="CR152"/>
      <c r="CS152"/>
      <c r="CT152"/>
      <c r="CU152"/>
      <c r="CV152"/>
      <c r="CW152"/>
      <c r="CX152"/>
      <c r="CY152"/>
      <c r="CZ152"/>
      <c r="DA152"/>
      <c r="DB152"/>
      <c r="DC152"/>
      <c r="DD152"/>
      <c r="DE152"/>
      <c r="DF152"/>
      <c r="DG152"/>
      <c r="DH152"/>
      <c r="DI152"/>
      <c r="DJ152"/>
      <c r="DK152"/>
      <c r="DL152"/>
      <c r="DM152"/>
      <c r="DN152"/>
      <c r="DO152"/>
      <c r="DP152"/>
      <c r="DQ152"/>
      <c r="DR152"/>
      <c r="DS152"/>
      <c r="DT152"/>
      <c r="DU152"/>
      <c r="DV152"/>
      <c r="DW152"/>
      <c r="DX152"/>
      <c r="DY152"/>
      <c r="DZ152"/>
      <c r="EA152"/>
      <c r="EB152"/>
      <c r="EC152"/>
      <c r="ED152"/>
      <c r="EE152"/>
      <c r="EF152"/>
      <c r="EG152"/>
      <c r="EH152"/>
      <c r="EI152"/>
      <c r="EJ152"/>
      <c r="EK152"/>
      <c r="EL152"/>
      <c r="EM152"/>
      <c r="EN152"/>
      <c r="EO152"/>
      <c r="EP152"/>
      <c r="EQ152"/>
      <c r="ER152"/>
      <c r="ES152"/>
      <c r="ET152"/>
      <c r="EU152"/>
      <c r="EV152"/>
      <c r="EW152"/>
      <c r="EX152"/>
      <c r="EY152"/>
      <c r="EZ152"/>
      <c r="FA152"/>
      <c r="FB152"/>
      <c r="FC152"/>
      <c r="FD152"/>
      <c r="FE152"/>
      <c r="FF152"/>
      <c r="FG152"/>
      <c r="FH152"/>
      <c r="FI152"/>
      <c r="FJ152"/>
      <c r="FK152"/>
      <c r="FL152"/>
      <c r="FM152"/>
      <c r="FN152"/>
      <c r="FO152"/>
      <c r="FP152"/>
      <c r="FQ152"/>
      <c r="FR152"/>
      <c r="FS152"/>
      <c r="FT152"/>
      <c r="FU152"/>
      <c r="FV152"/>
      <c r="FW152"/>
      <c r="FX152"/>
      <c r="FY152"/>
      <c r="FZ152"/>
      <c r="GA152"/>
      <c r="GB152"/>
      <c r="GC152"/>
      <c r="GD152"/>
      <c r="GE152"/>
      <c r="GF152"/>
      <c r="GG152"/>
      <c r="GH152"/>
      <c r="GI152"/>
      <c r="GJ152"/>
      <c r="GK152"/>
      <c r="GL152"/>
      <c r="GM152"/>
      <c r="GN152"/>
      <c r="GO152"/>
      <c r="GP152"/>
      <c r="GQ152"/>
      <c r="GR152"/>
      <c r="GS152"/>
      <c r="GT152"/>
      <c r="GU152"/>
      <c r="GV152"/>
      <c r="GW152"/>
      <c r="GX152"/>
      <c r="GY152"/>
      <c r="GZ152"/>
      <c r="HA152"/>
      <c r="HB152"/>
      <c r="HC152"/>
      <c r="HD152"/>
      <c r="HE152"/>
      <c r="HF152"/>
      <c r="HG152"/>
      <c r="HH152"/>
      <c r="HI152"/>
    </row>
    <row r="153" spans="1:217" s="64" customFormat="1" ht="60" x14ac:dyDescent="0.25">
      <c r="A153" s="16" t="s">
        <v>430</v>
      </c>
      <c r="B153" s="16">
        <v>99202</v>
      </c>
      <c r="C153" s="18" t="s">
        <v>477</v>
      </c>
      <c r="D153" s="18" t="s">
        <v>119</v>
      </c>
      <c r="E153" s="20" t="s">
        <v>34</v>
      </c>
      <c r="F153" s="18" t="s">
        <v>500</v>
      </c>
      <c r="G153" s="21" t="s">
        <v>26</v>
      </c>
      <c r="H153" s="21">
        <v>131</v>
      </c>
      <c r="I153" s="18" t="s">
        <v>13</v>
      </c>
      <c r="J153" s="18" t="s">
        <v>121</v>
      </c>
      <c r="K153"/>
      <c r="L153"/>
      <c r="M153"/>
      <c r="N153"/>
      <c r="O153"/>
      <c r="P153"/>
      <c r="Q153"/>
      <c r="R153"/>
      <c r="S153"/>
      <c r="T153"/>
      <c r="U153"/>
      <c r="V153"/>
      <c r="W153"/>
      <c r="X153"/>
      <c r="Y153"/>
      <c r="Z153"/>
      <c r="AA153"/>
      <c r="AB153"/>
      <c r="AC153"/>
      <c r="AD153"/>
      <c r="AE153"/>
      <c r="AF153"/>
      <c r="AG153"/>
      <c r="AH153"/>
      <c r="AI153"/>
      <c r="AJ153"/>
      <c r="AK153"/>
      <c r="AL153"/>
      <c r="AM153"/>
      <c r="AN153"/>
      <c r="AO153"/>
      <c r="AP153"/>
      <c r="AQ153"/>
      <c r="AR153"/>
      <c r="AS153"/>
      <c r="AT153"/>
      <c r="AU153"/>
      <c r="AV153"/>
      <c r="AW153"/>
      <c r="AX153"/>
      <c r="AY153"/>
      <c r="AZ153"/>
      <c r="BA153"/>
      <c r="BB153"/>
      <c r="BC153"/>
      <c r="BD153"/>
      <c r="BE153"/>
      <c r="BF153"/>
      <c r="BG153"/>
      <c r="BH153"/>
      <c r="BI153"/>
      <c r="BJ153"/>
      <c r="BK153"/>
      <c r="BL153"/>
      <c r="BM153"/>
      <c r="BN153"/>
      <c r="BO153"/>
      <c r="BP153"/>
      <c r="BQ153"/>
      <c r="BR153"/>
      <c r="BS153"/>
      <c r="BT153"/>
      <c r="BU153"/>
      <c r="BV153"/>
      <c r="BW153"/>
      <c r="BX153"/>
      <c r="BY153"/>
      <c r="BZ153"/>
      <c r="CA153"/>
      <c r="CB153"/>
      <c r="CC153"/>
      <c r="CD153"/>
      <c r="CE153"/>
      <c r="CF153"/>
      <c r="CG153"/>
      <c r="CH153"/>
      <c r="CI153"/>
      <c r="CJ153"/>
      <c r="CK153"/>
      <c r="CL153"/>
      <c r="CM153"/>
      <c r="CN153"/>
      <c r="CO153"/>
      <c r="CP153"/>
      <c r="CQ153"/>
      <c r="CR153"/>
      <c r="CS153"/>
      <c r="CT153"/>
      <c r="CU153"/>
      <c r="CV153"/>
      <c r="CW153"/>
      <c r="CX153"/>
      <c r="CY153"/>
      <c r="CZ153"/>
      <c r="DA153"/>
      <c r="DB153"/>
      <c r="DC153"/>
      <c r="DD153"/>
      <c r="DE153"/>
      <c r="DF153"/>
      <c r="DG153"/>
      <c r="DH153"/>
      <c r="DI153"/>
      <c r="DJ153"/>
      <c r="DK153"/>
      <c r="DL153"/>
      <c r="DM153"/>
      <c r="DN153"/>
      <c r="DO153"/>
      <c r="DP153"/>
      <c r="DQ153"/>
      <c r="DR153"/>
      <c r="DS153"/>
      <c r="DT153"/>
      <c r="DU153"/>
      <c r="DV153"/>
      <c r="DW153"/>
      <c r="DX153"/>
      <c r="DY153"/>
      <c r="DZ153"/>
      <c r="EA153"/>
      <c r="EB153"/>
      <c r="EC153"/>
      <c r="ED153"/>
      <c r="EE153"/>
      <c r="EF153"/>
      <c r="EG153"/>
      <c r="EH153"/>
      <c r="EI153"/>
      <c r="EJ153"/>
      <c r="EK153"/>
      <c r="EL153"/>
      <c r="EM153"/>
      <c r="EN153"/>
      <c r="EO153"/>
      <c r="EP153"/>
      <c r="EQ153"/>
      <c r="ER153"/>
      <c r="ES153"/>
      <c r="ET153"/>
      <c r="EU153"/>
      <c r="EV153"/>
      <c r="EW153"/>
      <c r="EX153"/>
      <c r="EY153"/>
      <c r="EZ153"/>
      <c r="FA153"/>
      <c r="FB153"/>
      <c r="FC153"/>
      <c r="FD153"/>
      <c r="FE153"/>
      <c r="FF153"/>
      <c r="FG153"/>
      <c r="FH153"/>
      <c r="FI153"/>
      <c r="FJ153"/>
      <c r="FK153"/>
      <c r="FL153"/>
      <c r="FM153"/>
      <c r="FN153"/>
      <c r="FO153"/>
      <c r="FP153"/>
      <c r="FQ153"/>
      <c r="FR153"/>
      <c r="FS153"/>
      <c r="FT153"/>
      <c r="FU153"/>
      <c r="FV153"/>
      <c r="FW153"/>
      <c r="FX153"/>
      <c r="FY153"/>
      <c r="FZ153"/>
      <c r="GA153"/>
      <c r="GB153"/>
      <c r="GC153"/>
      <c r="GD153"/>
      <c r="GE153"/>
      <c r="GF153"/>
      <c r="GG153"/>
      <c r="GH153"/>
      <c r="GI153"/>
      <c r="GJ153"/>
      <c r="GK153"/>
      <c r="GL153"/>
      <c r="GM153"/>
      <c r="GN153"/>
      <c r="GO153"/>
      <c r="GP153"/>
      <c r="GQ153"/>
      <c r="GR153"/>
      <c r="GS153"/>
      <c r="GT153"/>
      <c r="GU153"/>
      <c r="GV153"/>
      <c r="GW153"/>
      <c r="GX153"/>
      <c r="GY153"/>
      <c r="GZ153"/>
      <c r="HA153"/>
      <c r="HB153"/>
      <c r="HC153"/>
      <c r="HD153"/>
      <c r="HE153"/>
      <c r="HF153"/>
      <c r="HG153"/>
      <c r="HH153"/>
      <c r="HI153"/>
    </row>
    <row r="154" spans="1:217" s="64" customFormat="1" ht="30" x14ac:dyDescent="0.25">
      <c r="A154" s="1" t="s">
        <v>421</v>
      </c>
      <c r="B154" s="1">
        <v>99202</v>
      </c>
      <c r="C154" s="6" t="s">
        <v>503</v>
      </c>
      <c r="D154" s="6" t="s">
        <v>504</v>
      </c>
      <c r="E154" s="6" t="s">
        <v>158</v>
      </c>
      <c r="F154" s="6" t="s">
        <v>504</v>
      </c>
      <c r="G154" s="7">
        <v>117</v>
      </c>
      <c r="H154" s="7">
        <v>163</v>
      </c>
      <c r="I154" s="6" t="s">
        <v>137</v>
      </c>
      <c r="J154" s="6"/>
      <c r="K154"/>
      <c r="L154"/>
      <c r="M154"/>
      <c r="N154"/>
      <c r="O154"/>
      <c r="P154"/>
      <c r="Q154"/>
      <c r="R154"/>
      <c r="S154"/>
      <c r="T154"/>
      <c r="U154"/>
      <c r="V154"/>
      <c r="W154"/>
      <c r="X154"/>
      <c r="Y154"/>
      <c r="Z154"/>
      <c r="AA154"/>
      <c r="AB154"/>
      <c r="AC154"/>
      <c r="AD154"/>
      <c r="AE154"/>
      <c r="AF154"/>
      <c r="AG154"/>
      <c r="AH154"/>
      <c r="AI154"/>
      <c r="AJ154"/>
      <c r="AK154"/>
      <c r="AL154"/>
      <c r="AM154"/>
      <c r="AN154"/>
      <c r="AO154"/>
      <c r="AP154"/>
      <c r="AQ154"/>
      <c r="AR154"/>
      <c r="AS154"/>
      <c r="AT154"/>
      <c r="AU154"/>
      <c r="AV154"/>
      <c r="AW154"/>
      <c r="AX154"/>
      <c r="AY154"/>
      <c r="AZ154"/>
      <c r="BA154"/>
      <c r="BB154"/>
      <c r="BC154"/>
      <c r="BD154"/>
      <c r="BE154"/>
      <c r="BF154"/>
      <c r="BG154"/>
      <c r="BH154"/>
      <c r="BI154"/>
      <c r="BJ154"/>
      <c r="BK154"/>
      <c r="BL154"/>
      <c r="BM154"/>
      <c r="BN154"/>
      <c r="BO154"/>
      <c r="BP154"/>
      <c r="BQ154"/>
      <c r="BR154"/>
      <c r="BS154"/>
      <c r="BT154"/>
      <c r="BU154"/>
      <c r="BV154"/>
      <c r="BW154"/>
      <c r="BX154"/>
      <c r="BY154"/>
      <c r="BZ154"/>
      <c r="CA154"/>
      <c r="CB154"/>
      <c r="CC154"/>
      <c r="CD154"/>
      <c r="CE154"/>
      <c r="CF154"/>
      <c r="CG154"/>
      <c r="CH154"/>
      <c r="CI154"/>
      <c r="CJ154"/>
      <c r="CK154"/>
      <c r="CL154"/>
      <c r="CM154"/>
      <c r="CN154"/>
      <c r="CO154"/>
      <c r="CP154"/>
      <c r="CQ154"/>
      <c r="CR154"/>
      <c r="CS154"/>
      <c r="CT154"/>
      <c r="CU154"/>
      <c r="CV154"/>
      <c r="CW154"/>
      <c r="CX154"/>
      <c r="CY154"/>
      <c r="CZ154"/>
      <c r="DA154"/>
      <c r="DB154"/>
      <c r="DC154"/>
      <c r="DD154"/>
      <c r="DE154"/>
      <c r="DF154"/>
      <c r="DG154"/>
      <c r="DH154"/>
      <c r="DI154"/>
      <c r="DJ154"/>
      <c r="DK154"/>
      <c r="DL154"/>
      <c r="DM154"/>
      <c r="DN154"/>
      <c r="DO154"/>
      <c r="DP154"/>
      <c r="DQ154"/>
      <c r="DR154"/>
      <c r="DS154"/>
      <c r="DT154"/>
      <c r="DU154"/>
      <c r="DV154"/>
      <c r="DW154"/>
      <c r="DX154"/>
      <c r="DY154"/>
      <c r="DZ154"/>
      <c r="EA154"/>
      <c r="EB154"/>
      <c r="EC154"/>
      <c r="ED154"/>
      <c r="EE154"/>
      <c r="EF154"/>
      <c r="EG154"/>
      <c r="EH154"/>
      <c r="EI154"/>
      <c r="EJ154"/>
      <c r="EK154"/>
      <c r="EL154"/>
      <c r="EM154"/>
      <c r="EN154"/>
      <c r="EO154"/>
      <c r="EP154"/>
      <c r="EQ154"/>
      <c r="ER154"/>
      <c r="ES154"/>
      <c r="ET154"/>
      <c r="EU154"/>
      <c r="EV154"/>
      <c r="EW154"/>
      <c r="EX154"/>
      <c r="EY154"/>
      <c r="EZ154"/>
      <c r="FA154"/>
      <c r="FB154"/>
      <c r="FC154"/>
      <c r="FD154"/>
      <c r="FE154"/>
      <c r="FF154"/>
      <c r="FG154"/>
      <c r="FH154"/>
      <c r="FI154"/>
      <c r="FJ154"/>
      <c r="FK154"/>
      <c r="FL154"/>
      <c r="FM154"/>
      <c r="FN154"/>
      <c r="FO154"/>
      <c r="FP154"/>
      <c r="FQ154"/>
      <c r="FR154"/>
      <c r="FS154"/>
      <c r="FT154"/>
      <c r="FU154"/>
      <c r="FV154"/>
      <c r="FW154"/>
      <c r="FX154"/>
      <c r="FY154"/>
      <c r="FZ154"/>
      <c r="GA154"/>
      <c r="GB154"/>
      <c r="GC154"/>
      <c r="GD154"/>
      <c r="GE154"/>
      <c r="GF154"/>
      <c r="GG154"/>
      <c r="GH154"/>
      <c r="GI154"/>
      <c r="GJ154"/>
      <c r="GK154"/>
      <c r="GL154"/>
      <c r="GM154"/>
      <c r="GN154"/>
      <c r="GO154"/>
      <c r="GP154"/>
      <c r="GQ154"/>
      <c r="GR154"/>
      <c r="GS154"/>
      <c r="GT154"/>
      <c r="GU154"/>
      <c r="GV154"/>
      <c r="GW154"/>
      <c r="GX154"/>
      <c r="GY154"/>
      <c r="GZ154"/>
      <c r="HA154"/>
      <c r="HB154"/>
      <c r="HC154"/>
      <c r="HD154"/>
      <c r="HE154"/>
      <c r="HF154"/>
      <c r="HG154"/>
      <c r="HH154"/>
      <c r="HI154"/>
    </row>
    <row r="155" spans="1:217" s="19" customFormat="1" ht="30" x14ac:dyDescent="0.25">
      <c r="A155" s="16" t="s">
        <v>430</v>
      </c>
      <c r="B155" s="16">
        <v>99202</v>
      </c>
      <c r="C155" s="18" t="s">
        <v>505</v>
      </c>
      <c r="D155" s="18" t="s">
        <v>504</v>
      </c>
      <c r="E155" s="18" t="s">
        <v>158</v>
      </c>
      <c r="F155" s="18" t="s">
        <v>504</v>
      </c>
      <c r="G155" s="21" t="s">
        <v>26</v>
      </c>
      <c r="H155" s="21">
        <v>171</v>
      </c>
      <c r="I155" s="18" t="s">
        <v>137</v>
      </c>
      <c r="J155" s="18"/>
      <c r="K155"/>
      <c r="L155"/>
      <c r="M155"/>
      <c r="N155"/>
      <c r="O155"/>
      <c r="P155"/>
      <c r="Q155"/>
      <c r="R155"/>
      <c r="S155"/>
      <c r="T155"/>
      <c r="U155"/>
      <c r="V155"/>
      <c r="W155"/>
      <c r="X155"/>
      <c r="Y155"/>
      <c r="Z155"/>
      <c r="AA155"/>
      <c r="AB155"/>
      <c r="AC155"/>
      <c r="AD155"/>
      <c r="AE155"/>
      <c r="AF155"/>
      <c r="AG155"/>
      <c r="AH155"/>
      <c r="AI155"/>
      <c r="AJ155"/>
      <c r="AK155"/>
      <c r="AL155"/>
      <c r="AM155"/>
      <c r="AN155"/>
      <c r="AO155"/>
      <c r="AP155"/>
      <c r="AQ155"/>
      <c r="AR155"/>
      <c r="AS155"/>
      <c r="AT155"/>
      <c r="AU155"/>
      <c r="AV155"/>
      <c r="AW155"/>
      <c r="AX155"/>
      <c r="AY155"/>
      <c r="AZ155"/>
      <c r="BA155"/>
      <c r="BB155"/>
      <c r="BC155"/>
      <c r="BD155"/>
      <c r="BE155"/>
      <c r="BF155"/>
      <c r="BG155"/>
      <c r="BH155"/>
      <c r="BI155"/>
      <c r="BJ155"/>
      <c r="BK155"/>
      <c r="BL155"/>
      <c r="BM155"/>
      <c r="BN155"/>
      <c r="BO155"/>
      <c r="BP155"/>
      <c r="BQ155"/>
      <c r="BR155"/>
      <c r="BS155"/>
      <c r="BT155"/>
      <c r="BU155"/>
      <c r="BV155"/>
      <c r="BW155"/>
      <c r="BX155"/>
      <c r="BY155"/>
      <c r="BZ155"/>
      <c r="CA155"/>
      <c r="CB155"/>
      <c r="CC155"/>
      <c r="CD155"/>
      <c r="CE155"/>
      <c r="CF155"/>
      <c r="CG155"/>
      <c r="CH155"/>
      <c r="CI155"/>
      <c r="CJ155"/>
      <c r="CK155"/>
      <c r="CL155"/>
      <c r="CM155"/>
      <c r="CN155"/>
      <c r="CO155"/>
      <c r="CP155"/>
      <c r="CQ155"/>
      <c r="CR155"/>
      <c r="CS155"/>
      <c r="CT155"/>
      <c r="CU155"/>
      <c r="CV155"/>
      <c r="CW155"/>
      <c r="CX155"/>
      <c r="CY155"/>
      <c r="CZ155"/>
      <c r="DA155"/>
      <c r="DB155"/>
      <c r="DC155"/>
      <c r="DD155"/>
      <c r="DE155"/>
      <c r="DF155"/>
      <c r="DG155"/>
      <c r="DH155"/>
      <c r="DI155"/>
      <c r="DJ155"/>
      <c r="DK155"/>
      <c r="DL155"/>
      <c r="DM155"/>
      <c r="DN155"/>
      <c r="DO155"/>
      <c r="DP155"/>
      <c r="DQ155"/>
      <c r="DR155"/>
      <c r="DS155"/>
      <c r="DT155"/>
      <c r="DU155"/>
      <c r="DV155"/>
      <c r="DW155"/>
      <c r="DX155"/>
      <c r="DY155"/>
      <c r="DZ155"/>
      <c r="EA155"/>
      <c r="EB155"/>
      <c r="EC155"/>
      <c r="ED155"/>
      <c r="EE155"/>
      <c r="EF155"/>
      <c r="EG155"/>
      <c r="EH155"/>
      <c r="EI155"/>
      <c r="EJ155"/>
      <c r="EK155"/>
      <c r="EL155"/>
      <c r="EM155"/>
      <c r="EN155"/>
      <c r="EO155"/>
      <c r="EP155"/>
      <c r="EQ155"/>
      <c r="ER155"/>
      <c r="ES155"/>
      <c r="ET155"/>
      <c r="EU155"/>
      <c r="EV155"/>
      <c r="EW155"/>
      <c r="EX155"/>
      <c r="EY155"/>
      <c r="EZ155"/>
      <c r="FA155"/>
      <c r="FB155"/>
      <c r="FC155"/>
      <c r="FD155"/>
      <c r="FE155"/>
      <c r="FF155"/>
      <c r="FG155"/>
      <c r="FH155"/>
      <c r="FI155"/>
      <c r="FJ155"/>
      <c r="FK155"/>
      <c r="FL155"/>
      <c r="FM155"/>
      <c r="FN155"/>
      <c r="FO155"/>
      <c r="FP155"/>
      <c r="FQ155"/>
      <c r="FR155"/>
      <c r="FS155"/>
      <c r="FT155"/>
      <c r="FU155"/>
      <c r="FV155"/>
      <c r="FW155"/>
      <c r="FX155"/>
      <c r="FY155"/>
      <c r="FZ155"/>
      <c r="GA155"/>
      <c r="GB155"/>
      <c r="GC155"/>
      <c r="GD155"/>
      <c r="GE155"/>
      <c r="GF155"/>
      <c r="GG155"/>
      <c r="GH155"/>
      <c r="GI155"/>
      <c r="GJ155"/>
      <c r="GK155"/>
      <c r="GL155"/>
      <c r="GM155"/>
      <c r="GN155"/>
      <c r="GO155"/>
      <c r="GP155"/>
      <c r="GQ155"/>
      <c r="GR155"/>
      <c r="GS155"/>
      <c r="GT155"/>
      <c r="GU155"/>
      <c r="GV155"/>
      <c r="GW155"/>
      <c r="GX155"/>
      <c r="GY155"/>
      <c r="GZ155"/>
      <c r="HA155"/>
      <c r="HB155"/>
      <c r="HC155"/>
      <c r="HD155"/>
      <c r="HE155"/>
      <c r="HF155"/>
      <c r="HG155"/>
      <c r="HH155"/>
      <c r="HI155"/>
    </row>
    <row r="156" spans="1:217" ht="30" x14ac:dyDescent="0.25">
      <c r="A156" s="60" t="s">
        <v>24</v>
      </c>
      <c r="B156" s="60">
        <v>99202</v>
      </c>
      <c r="C156" s="62" t="s">
        <v>506</v>
      </c>
      <c r="D156" s="62" t="s">
        <v>504</v>
      </c>
      <c r="E156" s="62" t="s">
        <v>158</v>
      </c>
      <c r="F156" s="62" t="s">
        <v>504</v>
      </c>
      <c r="G156" s="63" t="s">
        <v>26</v>
      </c>
      <c r="H156" s="63">
        <v>171</v>
      </c>
      <c r="I156" s="62" t="s">
        <v>137</v>
      </c>
      <c r="J156" s="62"/>
    </row>
    <row r="157" spans="1:217" s="19" customFormat="1" ht="30" x14ac:dyDescent="0.25">
      <c r="A157" s="60" t="s">
        <v>24</v>
      </c>
      <c r="B157" s="60">
        <v>99202</v>
      </c>
      <c r="C157" s="62" t="s">
        <v>507</v>
      </c>
      <c r="D157" s="62" t="s">
        <v>504</v>
      </c>
      <c r="E157" s="62" t="s">
        <v>158</v>
      </c>
      <c r="F157" s="62" t="s">
        <v>504</v>
      </c>
      <c r="G157" s="63" t="s">
        <v>26</v>
      </c>
      <c r="H157" s="63">
        <v>173</v>
      </c>
      <c r="I157" s="62" t="s">
        <v>137</v>
      </c>
      <c r="J157" s="62"/>
      <c r="K157"/>
      <c r="L157"/>
      <c r="M157"/>
      <c r="N157"/>
      <c r="O157"/>
      <c r="P157"/>
      <c r="Q157"/>
      <c r="R157"/>
      <c r="S157"/>
      <c r="T157"/>
      <c r="U157"/>
      <c r="V157"/>
      <c r="W157"/>
      <c r="X157"/>
      <c r="Y157"/>
      <c r="Z157"/>
      <c r="AA157"/>
      <c r="AB157"/>
      <c r="AC157"/>
      <c r="AD157"/>
      <c r="AE157"/>
      <c r="AF157"/>
      <c r="AG157"/>
      <c r="AH157"/>
      <c r="AI157"/>
      <c r="AJ157"/>
      <c r="AK157"/>
      <c r="AL157"/>
      <c r="AM157"/>
      <c r="AN157"/>
      <c r="AO157"/>
      <c r="AP157"/>
      <c r="AQ157"/>
      <c r="AR157"/>
      <c r="AS157"/>
      <c r="AT157"/>
      <c r="AU157"/>
      <c r="AV157"/>
      <c r="AW157"/>
      <c r="AX157"/>
      <c r="AY157"/>
      <c r="AZ157"/>
      <c r="BA157"/>
      <c r="BB157"/>
      <c r="BC157"/>
      <c r="BD157"/>
      <c r="BE157"/>
      <c r="BF157"/>
      <c r="BG157"/>
      <c r="BH157"/>
      <c r="BI157"/>
      <c r="BJ157"/>
      <c r="BK157"/>
      <c r="BL157"/>
      <c r="BM157"/>
      <c r="BN157"/>
      <c r="BO157"/>
      <c r="BP157"/>
      <c r="BQ157"/>
      <c r="BR157"/>
      <c r="BS157"/>
      <c r="BT157"/>
      <c r="BU157"/>
      <c r="BV157"/>
      <c r="BW157"/>
      <c r="BX157"/>
      <c r="BY157"/>
      <c r="BZ157"/>
      <c r="CA157"/>
      <c r="CB157"/>
      <c r="CC157"/>
      <c r="CD157"/>
      <c r="CE157"/>
      <c r="CF157"/>
      <c r="CG157"/>
      <c r="CH157"/>
      <c r="CI157"/>
      <c r="CJ157"/>
      <c r="CK157"/>
      <c r="CL157"/>
      <c r="CM157"/>
      <c r="CN157"/>
      <c r="CO157"/>
      <c r="CP157"/>
      <c r="CQ157"/>
      <c r="CR157"/>
      <c r="CS157"/>
      <c r="CT157"/>
      <c r="CU157"/>
      <c r="CV157"/>
      <c r="CW157"/>
      <c r="CX157"/>
      <c r="CY157"/>
      <c r="CZ157"/>
      <c r="DA157"/>
      <c r="DB157"/>
      <c r="DC157"/>
      <c r="DD157"/>
      <c r="DE157"/>
      <c r="DF157"/>
      <c r="DG157"/>
      <c r="DH157"/>
      <c r="DI157"/>
      <c r="DJ157"/>
      <c r="DK157"/>
      <c r="DL157"/>
      <c r="DM157"/>
      <c r="DN157"/>
      <c r="DO157"/>
      <c r="DP157"/>
      <c r="DQ157"/>
      <c r="DR157"/>
      <c r="DS157"/>
      <c r="DT157"/>
      <c r="DU157"/>
      <c r="DV157"/>
      <c r="DW157"/>
      <c r="DX157"/>
      <c r="DY157"/>
      <c r="DZ157"/>
      <c r="EA157"/>
      <c r="EB157"/>
      <c r="EC157"/>
      <c r="ED157"/>
      <c r="EE157"/>
      <c r="EF157"/>
      <c r="EG157"/>
      <c r="EH157"/>
      <c r="EI157"/>
      <c r="EJ157"/>
      <c r="EK157"/>
      <c r="EL157"/>
      <c r="EM157"/>
      <c r="EN157"/>
      <c r="EO157"/>
      <c r="EP157"/>
      <c r="EQ157"/>
      <c r="ER157"/>
      <c r="ES157"/>
      <c r="ET157"/>
      <c r="EU157"/>
      <c r="EV157"/>
      <c r="EW157"/>
      <c r="EX157"/>
      <c r="EY157"/>
      <c r="EZ157"/>
      <c r="FA157"/>
      <c r="FB157"/>
      <c r="FC157"/>
      <c r="FD157"/>
      <c r="FE157"/>
      <c r="FF157"/>
      <c r="FG157"/>
      <c r="FH157"/>
      <c r="FI157"/>
      <c r="FJ157"/>
      <c r="FK157"/>
      <c r="FL157"/>
      <c r="FM157"/>
      <c r="FN157"/>
      <c r="FO157"/>
      <c r="FP157"/>
      <c r="FQ157"/>
      <c r="FR157"/>
      <c r="FS157"/>
      <c r="FT157"/>
      <c r="FU157"/>
      <c r="FV157"/>
      <c r="FW157"/>
      <c r="FX157"/>
      <c r="FY157"/>
      <c r="FZ157"/>
      <c r="GA157"/>
      <c r="GB157"/>
      <c r="GC157"/>
      <c r="GD157"/>
      <c r="GE157"/>
      <c r="GF157"/>
      <c r="GG157"/>
      <c r="GH157"/>
      <c r="GI157"/>
      <c r="GJ157"/>
      <c r="GK157"/>
      <c r="GL157"/>
      <c r="GM157"/>
      <c r="GN157"/>
      <c r="GO157"/>
      <c r="GP157"/>
      <c r="GQ157"/>
      <c r="GR157"/>
      <c r="GS157"/>
      <c r="GT157"/>
      <c r="GU157"/>
      <c r="GV157"/>
      <c r="GW157"/>
      <c r="GX157"/>
      <c r="GY157"/>
      <c r="GZ157"/>
      <c r="HA157"/>
      <c r="HB157"/>
      <c r="HC157"/>
      <c r="HD157"/>
      <c r="HE157"/>
      <c r="HF157"/>
      <c r="HG157"/>
      <c r="HH157"/>
      <c r="HI157"/>
    </row>
    <row r="158" spans="1:217" s="64" customFormat="1" ht="30" x14ac:dyDescent="0.25">
      <c r="A158" s="1" t="s">
        <v>421</v>
      </c>
      <c r="B158" s="1">
        <v>99202</v>
      </c>
      <c r="C158" s="6" t="s">
        <v>508</v>
      </c>
      <c r="D158" s="6" t="s">
        <v>504</v>
      </c>
      <c r="E158" s="6" t="s">
        <v>158</v>
      </c>
      <c r="F158" s="6" t="s">
        <v>504</v>
      </c>
      <c r="G158" s="7">
        <v>117</v>
      </c>
      <c r="H158" s="7">
        <v>163</v>
      </c>
      <c r="I158" s="6" t="s">
        <v>137</v>
      </c>
      <c r="J158" s="6"/>
      <c r="K158"/>
      <c r="L158"/>
      <c r="M158"/>
      <c r="N158"/>
      <c r="O158"/>
      <c r="P158"/>
      <c r="Q158"/>
      <c r="R158"/>
      <c r="S158"/>
      <c r="T158"/>
      <c r="U158"/>
      <c r="V158"/>
      <c r="W158"/>
      <c r="X158"/>
      <c r="Y158"/>
      <c r="Z158"/>
      <c r="AA158"/>
      <c r="AB158"/>
      <c r="AC158"/>
      <c r="AD158"/>
      <c r="AE158"/>
      <c r="AF158"/>
      <c r="AG158"/>
      <c r="AH158"/>
      <c r="AI158"/>
      <c r="AJ158"/>
      <c r="AK158"/>
      <c r="AL158"/>
      <c r="AM158"/>
      <c r="AN158"/>
      <c r="AO158"/>
      <c r="AP158"/>
      <c r="AQ158"/>
      <c r="AR158"/>
      <c r="AS158"/>
      <c r="AT158"/>
      <c r="AU158"/>
      <c r="AV158"/>
      <c r="AW158"/>
      <c r="AX158"/>
      <c r="AY158"/>
      <c r="AZ158"/>
      <c r="BA158"/>
      <c r="BB158"/>
      <c r="BC158"/>
      <c r="BD158"/>
      <c r="BE158"/>
      <c r="BF158"/>
      <c r="BG158"/>
      <c r="BH158"/>
      <c r="BI158"/>
      <c r="BJ158"/>
      <c r="BK158"/>
      <c r="BL158"/>
      <c r="BM158"/>
      <c r="BN158"/>
      <c r="BO158"/>
      <c r="BP158"/>
      <c r="BQ158"/>
      <c r="BR158"/>
      <c r="BS158"/>
      <c r="BT158"/>
      <c r="BU158"/>
      <c r="BV158"/>
      <c r="BW158"/>
      <c r="BX158"/>
      <c r="BY158"/>
      <c r="BZ158"/>
      <c r="CA158"/>
      <c r="CB158"/>
      <c r="CC158"/>
      <c r="CD158"/>
      <c r="CE158"/>
      <c r="CF158"/>
      <c r="CG158"/>
      <c r="CH158"/>
      <c r="CI158"/>
      <c r="CJ158"/>
      <c r="CK158"/>
      <c r="CL158"/>
      <c r="CM158"/>
      <c r="CN158"/>
      <c r="CO158"/>
      <c r="CP158"/>
      <c r="CQ158"/>
      <c r="CR158"/>
      <c r="CS158"/>
      <c r="CT158"/>
      <c r="CU158"/>
      <c r="CV158"/>
      <c r="CW158"/>
      <c r="CX158"/>
      <c r="CY158"/>
      <c r="CZ158"/>
      <c r="DA158"/>
      <c r="DB158"/>
      <c r="DC158"/>
      <c r="DD158"/>
      <c r="DE158"/>
      <c r="DF158"/>
      <c r="DG158"/>
      <c r="DH158"/>
      <c r="DI158"/>
      <c r="DJ158"/>
      <c r="DK158"/>
      <c r="DL158"/>
      <c r="DM158"/>
      <c r="DN158"/>
      <c r="DO158"/>
      <c r="DP158"/>
      <c r="DQ158"/>
      <c r="DR158"/>
      <c r="DS158"/>
      <c r="DT158"/>
      <c r="DU158"/>
      <c r="DV158"/>
      <c r="DW158"/>
      <c r="DX158"/>
      <c r="DY158"/>
      <c r="DZ158"/>
      <c r="EA158"/>
      <c r="EB158"/>
      <c r="EC158"/>
      <c r="ED158"/>
      <c r="EE158"/>
      <c r="EF158"/>
      <c r="EG158"/>
      <c r="EH158"/>
      <c r="EI158"/>
      <c r="EJ158"/>
      <c r="EK158"/>
      <c r="EL158"/>
      <c r="EM158"/>
      <c r="EN158"/>
      <c r="EO158"/>
      <c r="EP158"/>
      <c r="EQ158"/>
      <c r="ER158"/>
      <c r="ES158"/>
      <c r="ET158"/>
      <c r="EU158"/>
      <c r="EV158"/>
      <c r="EW158"/>
      <c r="EX158"/>
      <c r="EY158"/>
      <c r="EZ158"/>
      <c r="FA158"/>
      <c r="FB158"/>
      <c r="FC158"/>
      <c r="FD158"/>
      <c r="FE158"/>
      <c r="FF158"/>
      <c r="FG158"/>
      <c r="FH158"/>
      <c r="FI158"/>
      <c r="FJ158"/>
      <c r="FK158"/>
      <c r="FL158"/>
      <c r="FM158"/>
      <c r="FN158"/>
      <c r="FO158"/>
      <c r="FP158"/>
      <c r="FQ158"/>
      <c r="FR158"/>
      <c r="FS158"/>
      <c r="FT158"/>
      <c r="FU158"/>
      <c r="FV158"/>
      <c r="FW158"/>
      <c r="FX158"/>
      <c r="FY158"/>
      <c r="FZ158"/>
      <c r="GA158"/>
      <c r="GB158"/>
      <c r="GC158"/>
      <c r="GD158"/>
      <c r="GE158"/>
      <c r="GF158"/>
      <c r="GG158"/>
      <c r="GH158"/>
      <c r="GI158"/>
      <c r="GJ158"/>
      <c r="GK158"/>
      <c r="GL158"/>
      <c r="GM158"/>
      <c r="GN158"/>
      <c r="GO158"/>
      <c r="GP158"/>
      <c r="GQ158"/>
      <c r="GR158"/>
      <c r="GS158"/>
      <c r="GT158"/>
      <c r="GU158"/>
      <c r="GV158"/>
      <c r="GW158"/>
      <c r="GX158"/>
      <c r="GY158"/>
      <c r="GZ158"/>
      <c r="HA158"/>
      <c r="HB158"/>
      <c r="HC158"/>
      <c r="HD158"/>
      <c r="HE158"/>
      <c r="HF158"/>
      <c r="HG158"/>
      <c r="HH158"/>
      <c r="HI158"/>
    </row>
    <row r="159" spans="1:217" s="64" customFormat="1" ht="30" x14ac:dyDescent="0.25">
      <c r="A159" s="16" t="s">
        <v>430</v>
      </c>
      <c r="B159" s="16">
        <v>99202</v>
      </c>
      <c r="C159" s="18" t="s">
        <v>509</v>
      </c>
      <c r="D159" s="18" t="s">
        <v>504</v>
      </c>
      <c r="E159" s="18" t="s">
        <v>158</v>
      </c>
      <c r="F159" s="18" t="s">
        <v>504</v>
      </c>
      <c r="G159" s="21" t="s">
        <v>26</v>
      </c>
      <c r="H159" s="21">
        <v>171</v>
      </c>
      <c r="I159" s="18" t="s">
        <v>137</v>
      </c>
      <c r="J159" s="18"/>
      <c r="K159"/>
      <c r="L159"/>
      <c r="M159"/>
      <c r="N159"/>
      <c r="O159"/>
      <c r="P159"/>
      <c r="Q159"/>
      <c r="R159"/>
      <c r="S159"/>
      <c r="T159"/>
      <c r="U159"/>
      <c r="V159"/>
      <c r="W159"/>
      <c r="X159"/>
      <c r="Y159"/>
      <c r="Z159"/>
      <c r="AA159"/>
      <c r="AB159"/>
      <c r="AC159"/>
      <c r="AD159"/>
      <c r="AE159"/>
      <c r="AF159"/>
      <c r="AG159"/>
      <c r="AH159"/>
      <c r="AI159"/>
      <c r="AJ159"/>
      <c r="AK159"/>
      <c r="AL159"/>
      <c r="AM159"/>
      <c r="AN159"/>
      <c r="AO159"/>
      <c r="AP159"/>
      <c r="AQ159"/>
      <c r="AR159"/>
      <c r="AS159"/>
      <c r="AT159"/>
      <c r="AU159"/>
      <c r="AV159"/>
      <c r="AW159"/>
      <c r="AX159"/>
      <c r="AY159"/>
      <c r="AZ159"/>
      <c r="BA159"/>
      <c r="BB159"/>
      <c r="BC159"/>
      <c r="BD159"/>
      <c r="BE159"/>
      <c r="BF159"/>
      <c r="BG159"/>
      <c r="BH159"/>
      <c r="BI159"/>
      <c r="BJ159"/>
      <c r="BK159"/>
      <c r="BL159"/>
      <c r="BM159"/>
      <c r="BN159"/>
      <c r="BO159"/>
      <c r="BP159"/>
      <c r="BQ159"/>
      <c r="BR159"/>
      <c r="BS159"/>
      <c r="BT159"/>
      <c r="BU159"/>
      <c r="BV159"/>
      <c r="BW159"/>
      <c r="BX159"/>
      <c r="BY159"/>
      <c r="BZ159"/>
      <c r="CA159"/>
      <c r="CB159"/>
      <c r="CC159"/>
      <c r="CD159"/>
      <c r="CE159"/>
      <c r="CF159"/>
      <c r="CG159"/>
      <c r="CH159"/>
      <c r="CI159"/>
      <c r="CJ159"/>
      <c r="CK159"/>
      <c r="CL159"/>
      <c r="CM159"/>
      <c r="CN159"/>
      <c r="CO159"/>
      <c r="CP159"/>
      <c r="CQ159"/>
      <c r="CR159"/>
      <c r="CS159"/>
      <c r="CT159"/>
      <c r="CU159"/>
      <c r="CV159"/>
      <c r="CW159"/>
      <c r="CX159"/>
      <c r="CY159"/>
      <c r="CZ159"/>
      <c r="DA159"/>
      <c r="DB159"/>
      <c r="DC159"/>
      <c r="DD159"/>
      <c r="DE159"/>
      <c r="DF159"/>
      <c r="DG159"/>
      <c r="DH159"/>
      <c r="DI159"/>
      <c r="DJ159"/>
      <c r="DK159"/>
      <c r="DL159"/>
      <c r="DM159"/>
      <c r="DN159"/>
      <c r="DO159"/>
      <c r="DP159"/>
      <c r="DQ159"/>
      <c r="DR159"/>
      <c r="DS159"/>
      <c r="DT159"/>
      <c r="DU159"/>
      <c r="DV159"/>
      <c r="DW159"/>
      <c r="DX159"/>
      <c r="DY159"/>
      <c r="DZ159"/>
      <c r="EA159"/>
      <c r="EB159"/>
      <c r="EC159"/>
      <c r="ED159"/>
      <c r="EE159"/>
      <c r="EF159"/>
      <c r="EG159"/>
      <c r="EH159"/>
      <c r="EI159"/>
      <c r="EJ159"/>
      <c r="EK159"/>
      <c r="EL159"/>
      <c r="EM159"/>
      <c r="EN159"/>
      <c r="EO159"/>
      <c r="EP159"/>
      <c r="EQ159"/>
      <c r="ER159"/>
      <c r="ES159"/>
      <c r="ET159"/>
      <c r="EU159"/>
      <c r="EV159"/>
      <c r="EW159"/>
      <c r="EX159"/>
      <c r="EY159"/>
      <c r="EZ159"/>
      <c r="FA159"/>
      <c r="FB159"/>
      <c r="FC159"/>
      <c r="FD159"/>
      <c r="FE159"/>
      <c r="FF159"/>
      <c r="FG159"/>
      <c r="FH159"/>
      <c r="FI159"/>
      <c r="FJ159"/>
      <c r="FK159"/>
      <c r="FL159"/>
      <c r="FM159"/>
      <c r="FN159"/>
      <c r="FO159"/>
      <c r="FP159"/>
      <c r="FQ159"/>
      <c r="FR159"/>
      <c r="FS159"/>
      <c r="FT159"/>
      <c r="FU159"/>
      <c r="FV159"/>
      <c r="FW159"/>
      <c r="FX159"/>
      <c r="FY159"/>
      <c r="FZ159"/>
      <c r="GA159"/>
      <c r="GB159"/>
      <c r="GC159"/>
      <c r="GD159"/>
      <c r="GE159"/>
      <c r="GF159"/>
      <c r="GG159"/>
      <c r="GH159"/>
      <c r="GI159"/>
      <c r="GJ159"/>
      <c r="GK159"/>
      <c r="GL159"/>
      <c r="GM159"/>
      <c r="GN159"/>
      <c r="GO159"/>
      <c r="GP159"/>
      <c r="GQ159"/>
      <c r="GR159"/>
      <c r="GS159"/>
      <c r="GT159"/>
      <c r="GU159"/>
      <c r="GV159"/>
      <c r="GW159"/>
      <c r="GX159"/>
      <c r="GY159"/>
      <c r="GZ159"/>
      <c r="HA159"/>
      <c r="HB159"/>
      <c r="HC159"/>
      <c r="HD159"/>
      <c r="HE159"/>
      <c r="HF159"/>
      <c r="HG159"/>
      <c r="HH159"/>
      <c r="HI159"/>
    </row>
    <row r="160" spans="1:217" ht="30" x14ac:dyDescent="0.25">
      <c r="A160" s="60" t="s">
        <v>24</v>
      </c>
      <c r="B160" s="60">
        <v>99202</v>
      </c>
      <c r="C160" s="62" t="s">
        <v>510</v>
      </c>
      <c r="D160" s="62" t="s">
        <v>504</v>
      </c>
      <c r="E160" s="62" t="s">
        <v>158</v>
      </c>
      <c r="F160" s="62" t="s">
        <v>504</v>
      </c>
      <c r="G160" s="63" t="s">
        <v>26</v>
      </c>
      <c r="H160" s="63">
        <v>171</v>
      </c>
      <c r="I160" s="62" t="s">
        <v>137</v>
      </c>
      <c r="J160" s="62"/>
    </row>
    <row r="161" spans="1:217" s="19" customFormat="1" ht="30" x14ac:dyDescent="0.25">
      <c r="A161" s="60" t="s">
        <v>24</v>
      </c>
      <c r="B161" s="60">
        <v>99202</v>
      </c>
      <c r="C161" s="62" t="s">
        <v>511</v>
      </c>
      <c r="D161" s="62" t="s">
        <v>504</v>
      </c>
      <c r="E161" s="62" t="s">
        <v>158</v>
      </c>
      <c r="F161" s="62" t="s">
        <v>504</v>
      </c>
      <c r="G161" s="63" t="s">
        <v>26</v>
      </c>
      <c r="H161" s="63">
        <v>173</v>
      </c>
      <c r="I161" s="62" t="s">
        <v>137</v>
      </c>
      <c r="J161" s="62"/>
      <c r="K161"/>
      <c r="L161"/>
      <c r="M161"/>
      <c r="N161"/>
      <c r="O161"/>
      <c r="P161"/>
      <c r="Q161"/>
      <c r="R161"/>
      <c r="S161"/>
      <c r="T161"/>
      <c r="U161"/>
      <c r="V161"/>
      <c r="W161"/>
      <c r="X161"/>
      <c r="Y161"/>
      <c r="Z161"/>
      <c r="AA161"/>
      <c r="AB161"/>
      <c r="AC161"/>
      <c r="AD161"/>
      <c r="AE161"/>
      <c r="AF161"/>
      <c r="AG161"/>
      <c r="AH161"/>
      <c r="AI161"/>
      <c r="AJ161"/>
      <c r="AK161"/>
      <c r="AL161"/>
      <c r="AM161"/>
      <c r="AN161"/>
      <c r="AO161"/>
      <c r="AP161"/>
      <c r="AQ161"/>
      <c r="AR161"/>
      <c r="AS161"/>
      <c r="AT161"/>
      <c r="AU161"/>
      <c r="AV161"/>
      <c r="AW161"/>
      <c r="AX161"/>
      <c r="AY161"/>
      <c r="AZ161"/>
      <c r="BA161"/>
      <c r="BB161"/>
      <c r="BC161"/>
      <c r="BD161"/>
      <c r="BE161"/>
      <c r="BF161"/>
      <c r="BG161"/>
      <c r="BH161"/>
      <c r="BI161"/>
      <c r="BJ161"/>
      <c r="BK161"/>
      <c r="BL161"/>
      <c r="BM161"/>
      <c r="BN161"/>
      <c r="BO161"/>
      <c r="BP161"/>
      <c r="BQ161"/>
      <c r="BR161"/>
      <c r="BS161"/>
      <c r="BT161"/>
      <c r="BU161"/>
      <c r="BV161"/>
      <c r="BW161"/>
      <c r="BX161"/>
      <c r="BY161"/>
      <c r="BZ161"/>
      <c r="CA161"/>
      <c r="CB161"/>
      <c r="CC161"/>
      <c r="CD161"/>
      <c r="CE161"/>
      <c r="CF161"/>
      <c r="CG161"/>
      <c r="CH161"/>
      <c r="CI161"/>
      <c r="CJ161"/>
      <c r="CK161"/>
      <c r="CL161"/>
      <c r="CM161"/>
      <c r="CN161"/>
      <c r="CO161"/>
      <c r="CP161"/>
      <c r="CQ161"/>
      <c r="CR161"/>
      <c r="CS161"/>
      <c r="CT161"/>
      <c r="CU161"/>
      <c r="CV161"/>
      <c r="CW161"/>
      <c r="CX161"/>
      <c r="CY161"/>
      <c r="CZ161"/>
      <c r="DA161"/>
      <c r="DB161"/>
      <c r="DC161"/>
      <c r="DD161"/>
      <c r="DE161"/>
      <c r="DF161"/>
      <c r="DG161"/>
      <c r="DH161"/>
      <c r="DI161"/>
      <c r="DJ161"/>
      <c r="DK161"/>
      <c r="DL161"/>
      <c r="DM161"/>
      <c r="DN161"/>
      <c r="DO161"/>
      <c r="DP161"/>
      <c r="DQ161"/>
      <c r="DR161"/>
      <c r="DS161"/>
      <c r="DT161"/>
      <c r="DU161"/>
      <c r="DV161"/>
      <c r="DW161"/>
      <c r="DX161"/>
      <c r="DY161"/>
      <c r="DZ161"/>
      <c r="EA161"/>
      <c r="EB161"/>
      <c r="EC161"/>
      <c r="ED161"/>
      <c r="EE161"/>
      <c r="EF161"/>
      <c r="EG161"/>
      <c r="EH161"/>
      <c r="EI161"/>
      <c r="EJ161"/>
      <c r="EK161"/>
      <c r="EL161"/>
      <c r="EM161"/>
      <c r="EN161"/>
      <c r="EO161"/>
      <c r="EP161"/>
      <c r="EQ161"/>
      <c r="ER161"/>
      <c r="ES161"/>
      <c r="ET161"/>
      <c r="EU161"/>
      <c r="EV161"/>
      <c r="EW161"/>
      <c r="EX161"/>
      <c r="EY161"/>
      <c r="EZ161"/>
      <c r="FA161"/>
      <c r="FB161"/>
      <c r="FC161"/>
      <c r="FD161"/>
      <c r="FE161"/>
      <c r="FF161"/>
      <c r="FG161"/>
      <c r="FH161"/>
      <c r="FI161"/>
      <c r="FJ161"/>
      <c r="FK161"/>
      <c r="FL161"/>
      <c r="FM161"/>
      <c r="FN161"/>
      <c r="FO161"/>
      <c r="FP161"/>
      <c r="FQ161"/>
      <c r="FR161"/>
      <c r="FS161"/>
      <c r="FT161"/>
      <c r="FU161"/>
      <c r="FV161"/>
      <c r="FW161"/>
      <c r="FX161"/>
      <c r="FY161"/>
      <c r="FZ161"/>
      <c r="GA161"/>
      <c r="GB161"/>
      <c r="GC161"/>
      <c r="GD161"/>
      <c r="GE161"/>
      <c r="GF161"/>
      <c r="GG161"/>
      <c r="GH161"/>
      <c r="GI161"/>
      <c r="GJ161"/>
      <c r="GK161"/>
      <c r="GL161"/>
      <c r="GM161"/>
      <c r="GN161"/>
      <c r="GO161"/>
      <c r="GP161"/>
      <c r="GQ161"/>
      <c r="GR161"/>
      <c r="GS161"/>
      <c r="GT161"/>
      <c r="GU161"/>
      <c r="GV161"/>
      <c r="GW161"/>
      <c r="GX161"/>
      <c r="GY161"/>
      <c r="GZ161"/>
      <c r="HA161"/>
      <c r="HB161"/>
      <c r="HC161"/>
      <c r="HD161"/>
      <c r="HE161"/>
      <c r="HF161"/>
      <c r="HG161"/>
      <c r="HH161"/>
      <c r="HI161"/>
    </row>
    <row r="162" spans="1:217" s="64" customFormat="1" ht="30" x14ac:dyDescent="0.25">
      <c r="A162" s="16" t="s">
        <v>430</v>
      </c>
      <c r="B162" s="16">
        <v>99202</v>
      </c>
      <c r="C162" s="18" t="s">
        <v>478</v>
      </c>
      <c r="D162" s="18" t="s">
        <v>122</v>
      </c>
      <c r="E162" s="18" t="s">
        <v>37</v>
      </c>
      <c r="F162" s="18" t="s">
        <v>122</v>
      </c>
      <c r="G162" s="21" t="s">
        <v>26</v>
      </c>
      <c r="H162" s="21">
        <v>168</v>
      </c>
      <c r="I162" s="18" t="s">
        <v>13</v>
      </c>
      <c r="J162" s="18"/>
      <c r="K162"/>
      <c r="L162"/>
      <c r="M162"/>
      <c r="N162"/>
      <c r="O162"/>
      <c r="P162"/>
      <c r="Q162"/>
      <c r="R162"/>
      <c r="S162"/>
      <c r="T162"/>
      <c r="U162"/>
      <c r="V162"/>
      <c r="W162"/>
      <c r="X162"/>
      <c r="Y162"/>
      <c r="Z162"/>
      <c r="AA162"/>
      <c r="AB162"/>
      <c r="AC162"/>
      <c r="AD162"/>
      <c r="AE162"/>
      <c r="AF162"/>
      <c r="AG162"/>
      <c r="AH162"/>
      <c r="AI162"/>
      <c r="AJ162"/>
      <c r="AK162"/>
      <c r="AL162"/>
      <c r="AM162"/>
      <c r="AN162"/>
      <c r="AO162"/>
      <c r="AP162"/>
      <c r="AQ162"/>
      <c r="AR162"/>
      <c r="AS162"/>
      <c r="AT162"/>
      <c r="AU162"/>
      <c r="AV162"/>
      <c r="AW162"/>
      <c r="AX162"/>
      <c r="AY162"/>
      <c r="AZ162"/>
      <c r="BA162"/>
      <c r="BB162"/>
      <c r="BC162"/>
      <c r="BD162"/>
      <c r="BE162"/>
      <c r="BF162"/>
      <c r="BG162"/>
      <c r="BH162"/>
      <c r="BI162"/>
      <c r="BJ162"/>
      <c r="BK162"/>
      <c r="BL162"/>
      <c r="BM162"/>
      <c r="BN162"/>
      <c r="BO162"/>
      <c r="BP162"/>
      <c r="BQ162"/>
      <c r="BR162"/>
      <c r="BS162"/>
      <c r="BT162"/>
      <c r="BU162"/>
      <c r="BV162"/>
      <c r="BW162"/>
      <c r="BX162"/>
      <c r="BY162"/>
      <c r="BZ162"/>
      <c r="CA162"/>
      <c r="CB162"/>
      <c r="CC162"/>
      <c r="CD162"/>
      <c r="CE162"/>
      <c r="CF162"/>
      <c r="CG162"/>
      <c r="CH162"/>
      <c r="CI162"/>
      <c r="CJ162"/>
      <c r="CK162"/>
      <c r="CL162"/>
      <c r="CM162"/>
      <c r="CN162"/>
      <c r="CO162"/>
      <c r="CP162"/>
      <c r="CQ162"/>
      <c r="CR162"/>
      <c r="CS162"/>
      <c r="CT162"/>
      <c r="CU162"/>
      <c r="CV162"/>
      <c r="CW162"/>
      <c r="CX162"/>
      <c r="CY162"/>
      <c r="CZ162"/>
      <c r="DA162"/>
      <c r="DB162"/>
      <c r="DC162"/>
      <c r="DD162"/>
      <c r="DE162"/>
      <c r="DF162"/>
      <c r="DG162"/>
      <c r="DH162"/>
      <c r="DI162"/>
      <c r="DJ162"/>
      <c r="DK162"/>
      <c r="DL162"/>
      <c r="DM162"/>
      <c r="DN162"/>
      <c r="DO162"/>
      <c r="DP162"/>
      <c r="DQ162"/>
      <c r="DR162"/>
      <c r="DS162"/>
      <c r="DT162"/>
      <c r="DU162"/>
      <c r="DV162"/>
      <c r="DW162"/>
      <c r="DX162"/>
      <c r="DY162"/>
      <c r="DZ162"/>
      <c r="EA162"/>
      <c r="EB162"/>
      <c r="EC162"/>
      <c r="ED162"/>
      <c r="EE162"/>
      <c r="EF162"/>
      <c r="EG162"/>
      <c r="EH162"/>
      <c r="EI162"/>
      <c r="EJ162"/>
      <c r="EK162"/>
      <c r="EL162"/>
      <c r="EM162"/>
      <c r="EN162"/>
      <c r="EO162"/>
      <c r="EP162"/>
      <c r="EQ162"/>
      <c r="ER162"/>
      <c r="ES162"/>
      <c r="ET162"/>
      <c r="EU162"/>
      <c r="EV162"/>
      <c r="EW162"/>
      <c r="EX162"/>
      <c r="EY162"/>
      <c r="EZ162"/>
      <c r="FA162"/>
      <c r="FB162"/>
      <c r="FC162"/>
      <c r="FD162"/>
      <c r="FE162"/>
      <c r="FF162"/>
      <c r="FG162"/>
      <c r="FH162"/>
      <c r="FI162"/>
      <c r="FJ162"/>
      <c r="FK162"/>
      <c r="FL162"/>
      <c r="FM162"/>
      <c r="FN162"/>
      <c r="FO162"/>
      <c r="FP162"/>
      <c r="FQ162"/>
      <c r="FR162"/>
      <c r="FS162"/>
      <c r="FT162"/>
      <c r="FU162"/>
      <c r="FV162"/>
      <c r="FW162"/>
      <c r="FX162"/>
      <c r="FY162"/>
      <c r="FZ162"/>
      <c r="GA162"/>
      <c r="GB162"/>
      <c r="GC162"/>
      <c r="GD162"/>
      <c r="GE162"/>
      <c r="GF162"/>
      <c r="GG162"/>
      <c r="GH162"/>
      <c r="GI162"/>
      <c r="GJ162"/>
      <c r="GK162"/>
      <c r="GL162"/>
      <c r="GM162"/>
      <c r="GN162"/>
      <c r="GO162"/>
      <c r="GP162"/>
      <c r="GQ162"/>
      <c r="GR162"/>
      <c r="GS162"/>
      <c r="GT162"/>
      <c r="GU162"/>
      <c r="GV162"/>
      <c r="GW162"/>
      <c r="GX162"/>
      <c r="GY162"/>
      <c r="GZ162"/>
      <c r="HA162"/>
      <c r="HB162"/>
      <c r="HC162"/>
      <c r="HD162"/>
      <c r="HE162"/>
      <c r="HF162"/>
      <c r="HG162"/>
      <c r="HH162"/>
      <c r="HI162"/>
    </row>
    <row r="163" spans="1:217" s="64" customFormat="1" ht="60" x14ac:dyDescent="0.25">
      <c r="A163" s="1" t="s">
        <v>421</v>
      </c>
      <c r="B163" s="1">
        <v>99203</v>
      </c>
      <c r="C163" s="6" t="s">
        <v>420</v>
      </c>
      <c r="D163" s="6" t="s">
        <v>123</v>
      </c>
      <c r="E163" s="8" t="s">
        <v>155</v>
      </c>
      <c r="F163" s="2" t="s">
        <v>512</v>
      </c>
      <c r="G163" s="9">
        <v>134</v>
      </c>
      <c r="H163" s="7">
        <v>186</v>
      </c>
      <c r="I163" s="2" t="s">
        <v>137</v>
      </c>
      <c r="J163" s="6"/>
      <c r="K163"/>
      <c r="L163"/>
      <c r="M163"/>
      <c r="N163"/>
      <c r="O163"/>
      <c r="P163"/>
      <c r="Q163"/>
      <c r="R163"/>
      <c r="S163"/>
      <c r="T163"/>
      <c r="U163"/>
      <c r="V163"/>
      <c r="W163"/>
      <c r="X163"/>
      <c r="Y163"/>
      <c r="Z163"/>
      <c r="AA163"/>
      <c r="AB163"/>
      <c r="AC163"/>
      <c r="AD163"/>
      <c r="AE163"/>
      <c r="AF163"/>
      <c r="AG163"/>
      <c r="AH163"/>
      <c r="AI163"/>
      <c r="AJ163"/>
      <c r="AK163"/>
      <c r="AL163"/>
      <c r="AM163"/>
      <c r="AN163"/>
      <c r="AO163"/>
      <c r="AP163"/>
      <c r="AQ163"/>
      <c r="AR163"/>
      <c r="AS163"/>
      <c r="AT163"/>
      <c r="AU163"/>
      <c r="AV163"/>
      <c r="AW163"/>
      <c r="AX163"/>
      <c r="AY163"/>
      <c r="AZ163"/>
      <c r="BA163"/>
      <c r="BB163"/>
      <c r="BC163"/>
      <c r="BD163"/>
      <c r="BE163"/>
      <c r="BF163"/>
      <c r="BG163"/>
      <c r="BH163"/>
      <c r="BI163"/>
      <c r="BJ163"/>
      <c r="BK163"/>
      <c r="BL163"/>
      <c r="BM163"/>
      <c r="BN163"/>
      <c r="BO163"/>
      <c r="BP163"/>
      <c r="BQ163"/>
      <c r="BR163"/>
      <c r="BS163"/>
      <c r="BT163"/>
      <c r="BU163"/>
      <c r="BV163"/>
      <c r="BW163"/>
      <c r="BX163"/>
      <c r="BY163"/>
      <c r="BZ163"/>
      <c r="CA163"/>
      <c r="CB163"/>
      <c r="CC163"/>
      <c r="CD163"/>
      <c r="CE163"/>
      <c r="CF163"/>
      <c r="CG163"/>
      <c r="CH163"/>
      <c r="CI163"/>
      <c r="CJ163"/>
      <c r="CK163"/>
      <c r="CL163"/>
      <c r="CM163"/>
      <c r="CN163"/>
      <c r="CO163"/>
      <c r="CP163"/>
      <c r="CQ163"/>
      <c r="CR163"/>
      <c r="CS163"/>
      <c r="CT163"/>
      <c r="CU163"/>
      <c r="CV163"/>
      <c r="CW163"/>
      <c r="CX163"/>
      <c r="CY163"/>
      <c r="CZ163"/>
      <c r="DA163"/>
      <c r="DB163"/>
      <c r="DC163"/>
      <c r="DD163"/>
      <c r="DE163"/>
      <c r="DF163"/>
      <c r="DG163"/>
      <c r="DH163"/>
      <c r="DI163"/>
      <c r="DJ163"/>
      <c r="DK163"/>
      <c r="DL163"/>
      <c r="DM163"/>
      <c r="DN163"/>
      <c r="DO163"/>
      <c r="DP163"/>
      <c r="DQ163"/>
      <c r="DR163"/>
      <c r="DS163"/>
      <c r="DT163"/>
      <c r="DU163"/>
      <c r="DV163"/>
      <c r="DW163"/>
      <c r="DX163"/>
      <c r="DY163"/>
      <c r="DZ163"/>
      <c r="EA163"/>
      <c r="EB163"/>
      <c r="EC163"/>
      <c r="ED163"/>
      <c r="EE163"/>
      <c r="EF163"/>
      <c r="EG163"/>
      <c r="EH163"/>
      <c r="EI163"/>
      <c r="EJ163"/>
      <c r="EK163"/>
      <c r="EL163"/>
      <c r="EM163"/>
      <c r="EN163"/>
      <c r="EO163"/>
      <c r="EP163"/>
      <c r="EQ163"/>
      <c r="ER163"/>
      <c r="ES163"/>
      <c r="ET163"/>
      <c r="EU163"/>
      <c r="EV163"/>
      <c r="EW163"/>
      <c r="EX163"/>
      <c r="EY163"/>
      <c r="EZ163"/>
      <c r="FA163"/>
      <c r="FB163"/>
      <c r="FC163"/>
      <c r="FD163"/>
      <c r="FE163"/>
      <c r="FF163"/>
      <c r="FG163"/>
      <c r="FH163"/>
      <c r="FI163"/>
      <c r="FJ163"/>
      <c r="FK163"/>
      <c r="FL163"/>
      <c r="FM163"/>
      <c r="FN163"/>
      <c r="FO163"/>
      <c r="FP163"/>
      <c r="FQ163"/>
      <c r="FR163"/>
      <c r="FS163"/>
      <c r="FT163"/>
      <c r="FU163"/>
      <c r="FV163"/>
      <c r="FW163"/>
      <c r="FX163"/>
      <c r="FY163"/>
      <c r="FZ163"/>
      <c r="GA163"/>
      <c r="GB163"/>
      <c r="GC163"/>
      <c r="GD163"/>
      <c r="GE163"/>
      <c r="GF163"/>
      <c r="GG163"/>
      <c r="GH163"/>
      <c r="GI163"/>
      <c r="GJ163"/>
      <c r="GK163"/>
      <c r="GL163"/>
      <c r="GM163"/>
      <c r="GN163"/>
      <c r="GO163"/>
      <c r="GP163"/>
      <c r="GQ163"/>
      <c r="GR163"/>
      <c r="GS163"/>
      <c r="GT163"/>
      <c r="GU163"/>
      <c r="GV163"/>
      <c r="GW163"/>
      <c r="GX163"/>
      <c r="GY163"/>
      <c r="GZ163"/>
      <c r="HA163"/>
      <c r="HB163"/>
      <c r="HC163"/>
      <c r="HD163"/>
      <c r="HE163"/>
      <c r="HF163"/>
      <c r="HG163"/>
      <c r="HH163"/>
      <c r="HI163"/>
    </row>
    <row r="164" spans="1:217" s="19" customFormat="1" ht="60" x14ac:dyDescent="0.25">
      <c r="A164" s="16" t="s">
        <v>430</v>
      </c>
      <c r="B164" s="16">
        <v>99203</v>
      </c>
      <c r="C164" s="18" t="s">
        <v>501</v>
      </c>
      <c r="D164" s="18" t="s">
        <v>123</v>
      </c>
      <c r="E164" s="20" t="s">
        <v>155</v>
      </c>
      <c r="F164" s="15" t="s">
        <v>512</v>
      </c>
      <c r="G164" s="96" t="s">
        <v>26</v>
      </c>
      <c r="H164" s="21">
        <v>199</v>
      </c>
      <c r="I164" s="15" t="s">
        <v>137</v>
      </c>
      <c r="J164" s="18"/>
      <c r="K164"/>
      <c r="L164"/>
      <c r="M164"/>
      <c r="N164"/>
      <c r="O164"/>
      <c r="P164"/>
      <c r="Q164"/>
      <c r="R164"/>
      <c r="S164"/>
      <c r="T164"/>
      <c r="U164"/>
      <c r="V164"/>
      <c r="W164"/>
      <c r="X164"/>
      <c r="Y164"/>
      <c r="Z164"/>
      <c r="AA164"/>
      <c r="AB164"/>
      <c r="AC164"/>
      <c r="AD164"/>
      <c r="AE164"/>
      <c r="AF164"/>
      <c r="AG164"/>
      <c r="AH164"/>
      <c r="AI164"/>
      <c r="AJ164"/>
      <c r="AK164"/>
      <c r="AL164"/>
      <c r="AM164"/>
      <c r="AN164"/>
      <c r="AO164"/>
      <c r="AP164"/>
      <c r="AQ164"/>
      <c r="AR164"/>
      <c r="AS164"/>
      <c r="AT164"/>
      <c r="AU164"/>
      <c r="AV164"/>
      <c r="AW164"/>
      <c r="AX164"/>
      <c r="AY164"/>
      <c r="AZ164"/>
      <c r="BA164"/>
      <c r="BB164"/>
      <c r="BC164"/>
      <c r="BD164"/>
      <c r="BE164"/>
      <c r="BF164"/>
      <c r="BG164"/>
      <c r="BH164"/>
      <c r="BI164"/>
      <c r="BJ164"/>
      <c r="BK164"/>
      <c r="BL164"/>
      <c r="BM164"/>
      <c r="BN164"/>
      <c r="BO164"/>
      <c r="BP164"/>
      <c r="BQ164"/>
      <c r="BR164"/>
      <c r="BS164"/>
      <c r="BT164"/>
      <c r="BU164"/>
      <c r="BV164"/>
      <c r="BW164"/>
      <c r="BX164"/>
      <c r="BY164"/>
      <c r="BZ164"/>
      <c r="CA164"/>
      <c r="CB164"/>
      <c r="CC164"/>
      <c r="CD164"/>
      <c r="CE164"/>
      <c r="CF164"/>
      <c r="CG164"/>
      <c r="CH164"/>
      <c r="CI164"/>
      <c r="CJ164"/>
      <c r="CK164"/>
      <c r="CL164"/>
      <c r="CM164"/>
      <c r="CN164"/>
      <c r="CO164"/>
      <c r="CP164"/>
      <c r="CQ164"/>
      <c r="CR164"/>
      <c r="CS164"/>
      <c r="CT164"/>
      <c r="CU164"/>
      <c r="CV164"/>
      <c r="CW164"/>
      <c r="CX164"/>
      <c r="CY164"/>
      <c r="CZ164"/>
      <c r="DA164"/>
      <c r="DB164"/>
      <c r="DC164"/>
      <c r="DD164"/>
      <c r="DE164"/>
      <c r="DF164"/>
      <c r="DG164"/>
      <c r="DH164"/>
      <c r="DI164"/>
      <c r="DJ164"/>
      <c r="DK164"/>
      <c r="DL164"/>
      <c r="DM164"/>
      <c r="DN164"/>
      <c r="DO164"/>
      <c r="DP164"/>
      <c r="DQ164"/>
      <c r="DR164"/>
      <c r="DS164"/>
      <c r="DT164"/>
      <c r="DU164"/>
      <c r="DV164"/>
      <c r="DW164"/>
      <c r="DX164"/>
      <c r="DY164"/>
      <c r="DZ164"/>
      <c r="EA164"/>
      <c r="EB164"/>
      <c r="EC164"/>
      <c r="ED164"/>
      <c r="EE164"/>
      <c r="EF164"/>
      <c r="EG164"/>
      <c r="EH164"/>
      <c r="EI164"/>
      <c r="EJ164"/>
      <c r="EK164"/>
      <c r="EL164"/>
      <c r="EM164"/>
      <c r="EN164"/>
      <c r="EO164"/>
      <c r="EP164"/>
      <c r="EQ164"/>
      <c r="ER164"/>
      <c r="ES164"/>
      <c r="ET164"/>
      <c r="EU164"/>
      <c r="EV164"/>
      <c r="EW164"/>
      <c r="EX164"/>
      <c r="EY164"/>
      <c r="EZ164"/>
      <c r="FA164"/>
      <c r="FB164"/>
      <c r="FC164"/>
      <c r="FD164"/>
      <c r="FE164"/>
      <c r="FF164"/>
      <c r="FG164"/>
      <c r="FH164"/>
      <c r="FI164"/>
      <c r="FJ164"/>
      <c r="FK164"/>
      <c r="FL164"/>
      <c r="FM164"/>
      <c r="FN164"/>
      <c r="FO164"/>
      <c r="FP164"/>
      <c r="FQ164"/>
      <c r="FR164"/>
      <c r="FS164"/>
      <c r="FT164"/>
      <c r="FU164"/>
      <c r="FV164"/>
      <c r="FW164"/>
      <c r="FX164"/>
      <c r="FY164"/>
      <c r="FZ164"/>
      <c r="GA164"/>
      <c r="GB164"/>
      <c r="GC164"/>
      <c r="GD164"/>
      <c r="GE164"/>
      <c r="GF164"/>
      <c r="GG164"/>
      <c r="GH164"/>
      <c r="GI164"/>
      <c r="GJ164"/>
      <c r="GK164"/>
      <c r="GL164"/>
      <c r="GM164"/>
      <c r="GN164"/>
      <c r="GO164"/>
      <c r="GP164"/>
      <c r="GQ164"/>
      <c r="GR164"/>
      <c r="GS164"/>
      <c r="GT164"/>
      <c r="GU164"/>
      <c r="GV164"/>
      <c r="GW164"/>
      <c r="GX164"/>
      <c r="GY164"/>
      <c r="GZ164"/>
      <c r="HA164"/>
      <c r="HB164"/>
      <c r="HC164"/>
      <c r="HD164"/>
      <c r="HE164"/>
      <c r="HF164"/>
      <c r="HG164"/>
      <c r="HH164"/>
      <c r="HI164"/>
    </row>
    <row r="165" spans="1:217" ht="60" x14ac:dyDescent="0.25">
      <c r="A165" s="60" t="s">
        <v>24</v>
      </c>
      <c r="B165" s="60">
        <v>99203</v>
      </c>
      <c r="C165" s="62" t="s">
        <v>482</v>
      </c>
      <c r="D165" s="62" t="s">
        <v>123</v>
      </c>
      <c r="E165" s="69" t="s">
        <v>155</v>
      </c>
      <c r="F165" s="70" t="s">
        <v>512</v>
      </c>
      <c r="G165" s="76" t="s">
        <v>26</v>
      </c>
      <c r="H165" s="63">
        <v>200</v>
      </c>
      <c r="I165" s="70" t="s">
        <v>137</v>
      </c>
      <c r="J165" s="62"/>
    </row>
    <row r="166" spans="1:217" s="19" customFormat="1" ht="60" x14ac:dyDescent="0.25">
      <c r="A166" s="60" t="s">
        <v>24</v>
      </c>
      <c r="B166" s="60">
        <v>99203</v>
      </c>
      <c r="C166" s="62" t="s">
        <v>483</v>
      </c>
      <c r="D166" s="62" t="s">
        <v>123</v>
      </c>
      <c r="E166" s="69" t="s">
        <v>155</v>
      </c>
      <c r="F166" s="70" t="s">
        <v>512</v>
      </c>
      <c r="G166" s="76" t="s">
        <v>26</v>
      </c>
      <c r="H166" s="63">
        <v>203</v>
      </c>
      <c r="I166" s="70" t="s">
        <v>137</v>
      </c>
      <c r="J166" s="62"/>
      <c r="K166"/>
      <c r="L166"/>
      <c r="M166"/>
      <c r="N166"/>
      <c r="O166"/>
      <c r="P166"/>
      <c r="Q166"/>
      <c r="R166"/>
      <c r="S166"/>
      <c r="T166"/>
      <c r="U166"/>
      <c r="V166"/>
      <c r="W166"/>
      <c r="X166"/>
      <c r="Y166"/>
      <c r="Z166"/>
      <c r="AA166"/>
      <c r="AB166"/>
      <c r="AC166"/>
      <c r="AD166"/>
      <c r="AE166"/>
      <c r="AF166"/>
      <c r="AG166"/>
      <c r="AH166"/>
      <c r="AI166"/>
      <c r="AJ166"/>
      <c r="AK166"/>
      <c r="AL166"/>
      <c r="AM166"/>
      <c r="AN166"/>
      <c r="AO166"/>
      <c r="AP166"/>
      <c r="AQ166"/>
      <c r="AR166"/>
      <c r="AS166"/>
      <c r="AT166"/>
      <c r="AU166"/>
      <c r="AV166"/>
      <c r="AW166"/>
      <c r="AX166"/>
      <c r="AY166"/>
      <c r="AZ166"/>
      <c r="BA166"/>
      <c r="BB166"/>
      <c r="BC166"/>
      <c r="BD166"/>
      <c r="BE166"/>
      <c r="BF166"/>
      <c r="BG166"/>
      <c r="BH166"/>
      <c r="BI166"/>
      <c r="BJ166"/>
      <c r="BK166"/>
      <c r="BL166"/>
      <c r="BM166"/>
      <c r="BN166"/>
      <c r="BO166"/>
      <c r="BP166"/>
      <c r="BQ166"/>
      <c r="BR166"/>
      <c r="BS166"/>
      <c r="BT166"/>
      <c r="BU166"/>
      <c r="BV166"/>
      <c r="BW166"/>
      <c r="BX166"/>
      <c r="BY166"/>
      <c r="BZ166"/>
      <c r="CA166"/>
      <c r="CB166"/>
      <c r="CC166"/>
      <c r="CD166"/>
      <c r="CE166"/>
      <c r="CF166"/>
      <c r="CG166"/>
      <c r="CH166"/>
      <c r="CI166"/>
      <c r="CJ166"/>
      <c r="CK166"/>
      <c r="CL166"/>
      <c r="CM166"/>
      <c r="CN166"/>
      <c r="CO166"/>
      <c r="CP166"/>
      <c r="CQ166"/>
      <c r="CR166"/>
      <c r="CS166"/>
      <c r="CT166"/>
      <c r="CU166"/>
      <c r="CV166"/>
      <c r="CW166"/>
      <c r="CX166"/>
      <c r="CY166"/>
      <c r="CZ166"/>
      <c r="DA166"/>
      <c r="DB166"/>
      <c r="DC166"/>
      <c r="DD166"/>
      <c r="DE166"/>
      <c r="DF166"/>
      <c r="DG166"/>
      <c r="DH166"/>
      <c r="DI166"/>
      <c r="DJ166"/>
      <c r="DK166"/>
      <c r="DL166"/>
      <c r="DM166"/>
      <c r="DN166"/>
      <c r="DO166"/>
      <c r="DP166"/>
      <c r="DQ166"/>
      <c r="DR166"/>
      <c r="DS166"/>
      <c r="DT166"/>
      <c r="DU166"/>
      <c r="DV166"/>
      <c r="DW166"/>
      <c r="DX166"/>
      <c r="DY166"/>
      <c r="DZ166"/>
      <c r="EA166"/>
      <c r="EB166"/>
      <c r="EC166"/>
      <c r="ED166"/>
      <c r="EE166"/>
      <c r="EF166"/>
      <c r="EG166"/>
      <c r="EH166"/>
      <c r="EI166"/>
      <c r="EJ166"/>
      <c r="EK166"/>
      <c r="EL166"/>
      <c r="EM166"/>
      <c r="EN166"/>
      <c r="EO166"/>
      <c r="EP166"/>
      <c r="EQ166"/>
      <c r="ER166"/>
      <c r="ES166"/>
      <c r="ET166"/>
      <c r="EU166"/>
      <c r="EV166"/>
      <c r="EW166"/>
      <c r="EX166"/>
      <c r="EY166"/>
      <c r="EZ166"/>
      <c r="FA166"/>
      <c r="FB166"/>
      <c r="FC166"/>
      <c r="FD166"/>
      <c r="FE166"/>
      <c r="FF166"/>
      <c r="FG166"/>
      <c r="FH166"/>
      <c r="FI166"/>
      <c r="FJ166"/>
      <c r="FK166"/>
      <c r="FL166"/>
      <c r="FM166"/>
      <c r="FN166"/>
      <c r="FO166"/>
      <c r="FP166"/>
      <c r="FQ166"/>
      <c r="FR166"/>
      <c r="FS166"/>
      <c r="FT166"/>
      <c r="FU166"/>
      <c r="FV166"/>
      <c r="FW166"/>
      <c r="FX166"/>
      <c r="FY166"/>
      <c r="FZ166"/>
      <c r="GA166"/>
      <c r="GB166"/>
      <c r="GC166"/>
      <c r="GD166"/>
      <c r="GE166"/>
      <c r="GF166"/>
      <c r="GG166"/>
      <c r="GH166"/>
      <c r="GI166"/>
      <c r="GJ166"/>
      <c r="GK166"/>
      <c r="GL166"/>
      <c r="GM166"/>
      <c r="GN166"/>
      <c r="GO166"/>
      <c r="GP166"/>
      <c r="GQ166"/>
      <c r="GR166"/>
      <c r="GS166"/>
      <c r="GT166"/>
      <c r="GU166"/>
      <c r="GV166"/>
      <c r="GW166"/>
      <c r="GX166"/>
      <c r="GY166"/>
      <c r="GZ166"/>
      <c r="HA166"/>
      <c r="HB166"/>
      <c r="HC166"/>
      <c r="HD166"/>
      <c r="HE166"/>
      <c r="HF166"/>
      <c r="HG166"/>
      <c r="HH166"/>
      <c r="HI166"/>
    </row>
    <row r="167" spans="1:217" s="64" customFormat="1" ht="60" x14ac:dyDescent="0.25">
      <c r="A167" s="1" t="s">
        <v>421</v>
      </c>
      <c r="B167" s="1">
        <v>99203</v>
      </c>
      <c r="C167" s="6" t="s">
        <v>423</v>
      </c>
      <c r="D167" s="6" t="s">
        <v>123</v>
      </c>
      <c r="E167" s="8" t="s">
        <v>155</v>
      </c>
      <c r="F167" s="2" t="s">
        <v>512</v>
      </c>
      <c r="G167" s="9">
        <v>134</v>
      </c>
      <c r="H167" s="7">
        <v>186</v>
      </c>
      <c r="I167" s="2" t="s">
        <v>137</v>
      </c>
      <c r="J167" s="6"/>
      <c r="K167"/>
      <c r="L167"/>
      <c r="M167"/>
      <c r="N167"/>
      <c r="O167"/>
      <c r="P167"/>
      <c r="Q167"/>
      <c r="R167"/>
      <c r="S167"/>
      <c r="T167"/>
      <c r="U167"/>
      <c r="V167"/>
      <c r="W167"/>
      <c r="X167"/>
      <c r="Y167"/>
      <c r="Z167"/>
      <c r="AA167"/>
      <c r="AB167"/>
      <c r="AC167"/>
      <c r="AD167"/>
      <c r="AE167"/>
      <c r="AF167"/>
      <c r="AG167"/>
      <c r="AH167"/>
      <c r="AI167"/>
      <c r="AJ167"/>
      <c r="AK167"/>
      <c r="AL167"/>
      <c r="AM167"/>
      <c r="AN167"/>
      <c r="AO167"/>
      <c r="AP167"/>
      <c r="AQ167"/>
      <c r="AR167"/>
      <c r="AS167"/>
      <c r="AT167"/>
      <c r="AU167"/>
      <c r="AV167"/>
      <c r="AW167"/>
      <c r="AX167"/>
      <c r="AY167"/>
      <c r="AZ167"/>
      <c r="BA167"/>
      <c r="BB167"/>
      <c r="BC167"/>
      <c r="BD167"/>
      <c r="BE167"/>
      <c r="BF167"/>
      <c r="BG167"/>
      <c r="BH167"/>
      <c r="BI167"/>
      <c r="BJ167"/>
      <c r="BK167"/>
      <c r="BL167"/>
      <c r="BM167"/>
      <c r="BN167"/>
      <c r="BO167"/>
      <c r="BP167"/>
      <c r="BQ167"/>
      <c r="BR167"/>
      <c r="BS167"/>
      <c r="BT167"/>
      <c r="BU167"/>
      <c r="BV167"/>
      <c r="BW167"/>
      <c r="BX167"/>
      <c r="BY167"/>
      <c r="BZ167"/>
      <c r="CA167"/>
      <c r="CB167"/>
      <c r="CC167"/>
      <c r="CD167"/>
      <c r="CE167"/>
      <c r="CF167"/>
      <c r="CG167"/>
      <c r="CH167"/>
      <c r="CI167"/>
      <c r="CJ167"/>
      <c r="CK167"/>
      <c r="CL167"/>
      <c r="CM167"/>
      <c r="CN167"/>
      <c r="CO167"/>
      <c r="CP167"/>
      <c r="CQ167"/>
      <c r="CR167"/>
      <c r="CS167"/>
      <c r="CT167"/>
      <c r="CU167"/>
      <c r="CV167"/>
      <c r="CW167"/>
      <c r="CX167"/>
      <c r="CY167"/>
      <c r="CZ167"/>
      <c r="DA167"/>
      <c r="DB167"/>
      <c r="DC167"/>
      <c r="DD167"/>
      <c r="DE167"/>
      <c r="DF167"/>
      <c r="DG167"/>
      <c r="DH167"/>
      <c r="DI167"/>
      <c r="DJ167"/>
      <c r="DK167"/>
      <c r="DL167"/>
      <c r="DM167"/>
      <c r="DN167"/>
      <c r="DO167"/>
      <c r="DP167"/>
      <c r="DQ167"/>
      <c r="DR167"/>
      <c r="DS167"/>
      <c r="DT167"/>
      <c r="DU167"/>
      <c r="DV167"/>
      <c r="DW167"/>
      <c r="DX167"/>
      <c r="DY167"/>
      <c r="DZ167"/>
      <c r="EA167"/>
      <c r="EB167"/>
      <c r="EC167"/>
      <c r="ED167"/>
      <c r="EE167"/>
      <c r="EF167"/>
      <c r="EG167"/>
      <c r="EH167"/>
      <c r="EI167"/>
      <c r="EJ167"/>
      <c r="EK167"/>
      <c r="EL167"/>
      <c r="EM167"/>
      <c r="EN167"/>
      <c r="EO167"/>
      <c r="EP167"/>
      <c r="EQ167"/>
      <c r="ER167"/>
      <c r="ES167"/>
      <c r="ET167"/>
      <c r="EU167"/>
      <c r="EV167"/>
      <c r="EW167"/>
      <c r="EX167"/>
      <c r="EY167"/>
      <c r="EZ167"/>
      <c r="FA167"/>
      <c r="FB167"/>
      <c r="FC167"/>
      <c r="FD167"/>
      <c r="FE167"/>
      <c r="FF167"/>
      <c r="FG167"/>
      <c r="FH167"/>
      <c r="FI167"/>
      <c r="FJ167"/>
      <c r="FK167"/>
      <c r="FL167"/>
      <c r="FM167"/>
      <c r="FN167"/>
      <c r="FO167"/>
      <c r="FP167"/>
      <c r="FQ167"/>
      <c r="FR167"/>
      <c r="FS167"/>
      <c r="FT167"/>
      <c r="FU167"/>
      <c r="FV167"/>
      <c r="FW167"/>
      <c r="FX167"/>
      <c r="FY167"/>
      <c r="FZ167"/>
      <c r="GA167"/>
      <c r="GB167"/>
      <c r="GC167"/>
      <c r="GD167"/>
      <c r="GE167"/>
      <c r="GF167"/>
      <c r="GG167"/>
      <c r="GH167"/>
      <c r="GI167"/>
      <c r="GJ167"/>
      <c r="GK167"/>
      <c r="GL167"/>
      <c r="GM167"/>
      <c r="GN167"/>
      <c r="GO167"/>
      <c r="GP167"/>
      <c r="GQ167"/>
      <c r="GR167"/>
      <c r="GS167"/>
      <c r="GT167"/>
      <c r="GU167"/>
      <c r="GV167"/>
      <c r="GW167"/>
      <c r="GX167"/>
      <c r="GY167"/>
      <c r="GZ167"/>
      <c r="HA167"/>
      <c r="HB167"/>
      <c r="HC167"/>
      <c r="HD167"/>
      <c r="HE167"/>
      <c r="HF167"/>
      <c r="HG167"/>
      <c r="HH167"/>
      <c r="HI167"/>
    </row>
    <row r="168" spans="1:217" s="64" customFormat="1" ht="60" x14ac:dyDescent="0.25">
      <c r="A168" s="16" t="s">
        <v>430</v>
      </c>
      <c r="B168" s="16">
        <v>99203</v>
      </c>
      <c r="C168" s="18" t="s">
        <v>502</v>
      </c>
      <c r="D168" s="18" t="s">
        <v>123</v>
      </c>
      <c r="E168" s="20" t="s">
        <v>155</v>
      </c>
      <c r="F168" s="15" t="s">
        <v>512</v>
      </c>
      <c r="G168" s="96" t="s">
        <v>26</v>
      </c>
      <c r="H168" s="21">
        <v>199</v>
      </c>
      <c r="I168" s="15" t="s">
        <v>137</v>
      </c>
      <c r="J168" s="18"/>
      <c r="K168"/>
      <c r="L168"/>
      <c r="M168"/>
      <c r="N168"/>
      <c r="O168"/>
      <c r="P168"/>
      <c r="Q168"/>
      <c r="R168"/>
      <c r="S168"/>
      <c r="T168"/>
      <c r="U168"/>
      <c r="V168"/>
      <c r="W168"/>
      <c r="X168"/>
      <c r="Y168"/>
      <c r="Z168"/>
      <c r="AA168"/>
      <c r="AB168"/>
      <c r="AC168"/>
      <c r="AD168"/>
      <c r="AE168"/>
      <c r="AF168"/>
      <c r="AG168"/>
      <c r="AH168"/>
      <c r="AI168"/>
      <c r="AJ168"/>
      <c r="AK168"/>
      <c r="AL168"/>
      <c r="AM168"/>
      <c r="AN168"/>
      <c r="AO168"/>
      <c r="AP168"/>
      <c r="AQ168"/>
      <c r="AR168"/>
      <c r="AS168"/>
      <c r="AT168"/>
      <c r="AU168"/>
      <c r="AV168"/>
      <c r="AW168"/>
      <c r="AX168"/>
      <c r="AY168"/>
      <c r="AZ168"/>
      <c r="BA168"/>
      <c r="BB168"/>
      <c r="BC168"/>
      <c r="BD168"/>
      <c r="BE168"/>
      <c r="BF168"/>
      <c r="BG168"/>
      <c r="BH168"/>
      <c r="BI168"/>
      <c r="BJ168"/>
      <c r="BK168"/>
      <c r="BL168"/>
      <c r="BM168"/>
      <c r="BN168"/>
      <c r="BO168"/>
      <c r="BP168"/>
      <c r="BQ168"/>
      <c r="BR168"/>
      <c r="BS168"/>
      <c r="BT168"/>
      <c r="BU168"/>
      <c r="BV168"/>
      <c r="BW168"/>
      <c r="BX168"/>
      <c r="BY168"/>
      <c r="BZ168"/>
      <c r="CA168"/>
      <c r="CB168"/>
      <c r="CC168"/>
      <c r="CD168"/>
      <c r="CE168"/>
      <c r="CF168"/>
      <c r="CG168"/>
      <c r="CH168"/>
      <c r="CI168"/>
      <c r="CJ168"/>
      <c r="CK168"/>
      <c r="CL168"/>
      <c r="CM168"/>
      <c r="CN168"/>
      <c r="CO168"/>
      <c r="CP168"/>
      <c r="CQ168"/>
      <c r="CR168"/>
      <c r="CS168"/>
      <c r="CT168"/>
      <c r="CU168"/>
      <c r="CV168"/>
      <c r="CW168"/>
      <c r="CX168"/>
      <c r="CY168"/>
      <c r="CZ168"/>
      <c r="DA168"/>
      <c r="DB168"/>
      <c r="DC168"/>
      <c r="DD168"/>
      <c r="DE168"/>
      <c r="DF168"/>
      <c r="DG168"/>
      <c r="DH168"/>
      <c r="DI168"/>
      <c r="DJ168"/>
      <c r="DK168"/>
      <c r="DL168"/>
      <c r="DM168"/>
      <c r="DN168"/>
      <c r="DO168"/>
      <c r="DP168"/>
      <c r="DQ168"/>
      <c r="DR168"/>
      <c r="DS168"/>
      <c r="DT168"/>
      <c r="DU168"/>
      <c r="DV168"/>
      <c r="DW168"/>
      <c r="DX168"/>
      <c r="DY168"/>
      <c r="DZ168"/>
      <c r="EA168"/>
      <c r="EB168"/>
      <c r="EC168"/>
      <c r="ED168"/>
      <c r="EE168"/>
      <c r="EF168"/>
      <c r="EG168"/>
      <c r="EH168"/>
      <c r="EI168"/>
      <c r="EJ168"/>
      <c r="EK168"/>
      <c r="EL168"/>
      <c r="EM168"/>
      <c r="EN168"/>
      <c r="EO168"/>
      <c r="EP168"/>
      <c r="EQ168"/>
      <c r="ER168"/>
      <c r="ES168"/>
      <c r="ET168"/>
      <c r="EU168"/>
      <c r="EV168"/>
      <c r="EW168"/>
      <c r="EX168"/>
      <c r="EY168"/>
      <c r="EZ168"/>
      <c r="FA168"/>
      <c r="FB168"/>
      <c r="FC168"/>
      <c r="FD168"/>
      <c r="FE168"/>
      <c r="FF168"/>
      <c r="FG168"/>
      <c r="FH168"/>
      <c r="FI168"/>
      <c r="FJ168"/>
      <c r="FK168"/>
      <c r="FL168"/>
      <c r="FM168"/>
      <c r="FN168"/>
      <c r="FO168"/>
      <c r="FP168"/>
      <c r="FQ168"/>
      <c r="FR168"/>
      <c r="FS168"/>
      <c r="FT168"/>
      <c r="FU168"/>
      <c r="FV168"/>
      <c r="FW168"/>
      <c r="FX168"/>
      <c r="FY168"/>
      <c r="FZ168"/>
      <c r="GA168"/>
      <c r="GB168"/>
      <c r="GC168"/>
      <c r="GD168"/>
      <c r="GE168"/>
      <c r="GF168"/>
      <c r="GG168"/>
      <c r="GH168"/>
      <c r="GI168"/>
      <c r="GJ168"/>
      <c r="GK168"/>
      <c r="GL168"/>
      <c r="GM168"/>
      <c r="GN168"/>
      <c r="GO168"/>
      <c r="GP168"/>
      <c r="GQ168"/>
      <c r="GR168"/>
      <c r="GS168"/>
      <c r="GT168"/>
      <c r="GU168"/>
      <c r="GV168"/>
      <c r="GW168"/>
      <c r="GX168"/>
      <c r="GY168"/>
      <c r="GZ168"/>
      <c r="HA168"/>
      <c r="HB168"/>
      <c r="HC168"/>
      <c r="HD168"/>
      <c r="HE168"/>
      <c r="HF168"/>
      <c r="HG168"/>
      <c r="HH168"/>
      <c r="HI168"/>
    </row>
    <row r="169" spans="1:217" ht="60" x14ac:dyDescent="0.25">
      <c r="A169" s="60" t="s">
        <v>24</v>
      </c>
      <c r="B169" s="60">
        <v>99203</v>
      </c>
      <c r="C169" s="62" t="s">
        <v>485</v>
      </c>
      <c r="D169" s="62" t="s">
        <v>123</v>
      </c>
      <c r="E169" s="69" t="s">
        <v>155</v>
      </c>
      <c r="F169" s="70" t="s">
        <v>512</v>
      </c>
      <c r="G169" s="76" t="s">
        <v>26</v>
      </c>
      <c r="H169" s="63">
        <v>200</v>
      </c>
      <c r="I169" s="70" t="s">
        <v>137</v>
      </c>
      <c r="J169" s="62"/>
    </row>
    <row r="170" spans="1:217" s="19" customFormat="1" ht="60" x14ac:dyDescent="0.25">
      <c r="A170" s="60" t="s">
        <v>24</v>
      </c>
      <c r="B170" s="60">
        <v>99203</v>
      </c>
      <c r="C170" s="62" t="s">
        <v>486</v>
      </c>
      <c r="D170" s="62" t="s">
        <v>123</v>
      </c>
      <c r="E170" s="69" t="s">
        <v>155</v>
      </c>
      <c r="F170" s="70" t="s">
        <v>512</v>
      </c>
      <c r="G170" s="76" t="s">
        <v>26</v>
      </c>
      <c r="H170" s="63">
        <v>203</v>
      </c>
      <c r="I170" s="70" t="s">
        <v>137</v>
      </c>
      <c r="J170" s="62"/>
      <c r="K170"/>
      <c r="L170"/>
      <c r="M170"/>
      <c r="N170"/>
      <c r="O170"/>
      <c r="P170"/>
      <c r="Q170"/>
      <c r="R170"/>
      <c r="S170"/>
      <c r="T170"/>
      <c r="U170"/>
      <c r="V170"/>
      <c r="W170"/>
      <c r="X170"/>
      <c r="Y170"/>
      <c r="Z170"/>
      <c r="AA170"/>
      <c r="AB170"/>
      <c r="AC170"/>
      <c r="AD170"/>
      <c r="AE170"/>
      <c r="AF170"/>
      <c r="AG170"/>
      <c r="AH170"/>
      <c r="AI170"/>
      <c r="AJ170"/>
      <c r="AK170"/>
      <c r="AL170"/>
      <c r="AM170"/>
      <c r="AN170"/>
      <c r="AO170"/>
      <c r="AP170"/>
      <c r="AQ170"/>
      <c r="AR170"/>
      <c r="AS170"/>
      <c r="AT170"/>
      <c r="AU170"/>
      <c r="AV170"/>
      <c r="AW170"/>
      <c r="AX170"/>
      <c r="AY170"/>
      <c r="AZ170"/>
      <c r="BA170"/>
      <c r="BB170"/>
      <c r="BC170"/>
      <c r="BD170"/>
      <c r="BE170"/>
      <c r="BF170"/>
      <c r="BG170"/>
      <c r="BH170"/>
      <c r="BI170"/>
      <c r="BJ170"/>
      <c r="BK170"/>
      <c r="BL170"/>
      <c r="BM170"/>
      <c r="BN170"/>
      <c r="BO170"/>
      <c r="BP170"/>
      <c r="BQ170"/>
      <c r="BR170"/>
      <c r="BS170"/>
      <c r="BT170"/>
      <c r="BU170"/>
      <c r="BV170"/>
      <c r="BW170"/>
      <c r="BX170"/>
      <c r="BY170"/>
      <c r="BZ170"/>
      <c r="CA170"/>
      <c r="CB170"/>
      <c r="CC170"/>
      <c r="CD170"/>
      <c r="CE170"/>
      <c r="CF170"/>
      <c r="CG170"/>
      <c r="CH170"/>
      <c r="CI170"/>
      <c r="CJ170"/>
      <c r="CK170"/>
      <c r="CL170"/>
      <c r="CM170"/>
      <c r="CN170"/>
      <c r="CO170"/>
      <c r="CP170"/>
      <c r="CQ170"/>
      <c r="CR170"/>
      <c r="CS170"/>
      <c r="CT170"/>
      <c r="CU170"/>
      <c r="CV170"/>
      <c r="CW170"/>
      <c r="CX170"/>
      <c r="CY170"/>
      <c r="CZ170"/>
      <c r="DA170"/>
      <c r="DB170"/>
      <c r="DC170"/>
      <c r="DD170"/>
      <c r="DE170"/>
      <c r="DF170"/>
      <c r="DG170"/>
      <c r="DH170"/>
      <c r="DI170"/>
      <c r="DJ170"/>
      <c r="DK170"/>
      <c r="DL170"/>
      <c r="DM170"/>
      <c r="DN170"/>
      <c r="DO170"/>
      <c r="DP170"/>
      <c r="DQ170"/>
      <c r="DR170"/>
      <c r="DS170"/>
      <c r="DT170"/>
      <c r="DU170"/>
      <c r="DV170"/>
      <c r="DW170"/>
      <c r="DX170"/>
      <c r="DY170"/>
      <c r="DZ170"/>
      <c r="EA170"/>
      <c r="EB170"/>
      <c r="EC170"/>
      <c r="ED170"/>
      <c r="EE170"/>
      <c r="EF170"/>
      <c r="EG170"/>
      <c r="EH170"/>
      <c r="EI170"/>
      <c r="EJ170"/>
      <c r="EK170"/>
      <c r="EL170"/>
      <c r="EM170"/>
      <c r="EN170"/>
      <c r="EO170"/>
      <c r="EP170"/>
      <c r="EQ170"/>
      <c r="ER170"/>
      <c r="ES170"/>
      <c r="ET170"/>
      <c r="EU170"/>
      <c r="EV170"/>
      <c r="EW170"/>
      <c r="EX170"/>
      <c r="EY170"/>
      <c r="EZ170"/>
      <c r="FA170"/>
      <c r="FB170"/>
      <c r="FC170"/>
      <c r="FD170"/>
      <c r="FE170"/>
      <c r="FF170"/>
      <c r="FG170"/>
      <c r="FH170"/>
      <c r="FI170"/>
      <c r="FJ170"/>
      <c r="FK170"/>
      <c r="FL170"/>
      <c r="FM170"/>
      <c r="FN170"/>
      <c r="FO170"/>
      <c r="FP170"/>
      <c r="FQ170"/>
      <c r="FR170"/>
      <c r="FS170"/>
      <c r="FT170"/>
      <c r="FU170"/>
      <c r="FV170"/>
      <c r="FW170"/>
      <c r="FX170"/>
      <c r="FY170"/>
      <c r="FZ170"/>
      <c r="GA170"/>
      <c r="GB170"/>
      <c r="GC170"/>
      <c r="GD170"/>
      <c r="GE170"/>
      <c r="GF170"/>
      <c r="GG170"/>
      <c r="GH170"/>
      <c r="GI170"/>
      <c r="GJ170"/>
      <c r="GK170"/>
      <c r="GL170"/>
      <c r="GM170"/>
      <c r="GN170"/>
      <c r="GO170"/>
      <c r="GP170"/>
      <c r="GQ170"/>
      <c r="GR170"/>
      <c r="GS170"/>
      <c r="GT170"/>
      <c r="GU170"/>
      <c r="GV170"/>
      <c r="GW170"/>
      <c r="GX170"/>
      <c r="GY170"/>
      <c r="GZ170"/>
      <c r="HA170"/>
      <c r="HB170"/>
      <c r="HC170"/>
      <c r="HD170"/>
      <c r="HE170"/>
      <c r="HF170"/>
      <c r="HG170"/>
      <c r="HH170"/>
      <c r="HI170"/>
    </row>
    <row r="171" spans="1:217" s="64" customFormat="1" ht="60" x14ac:dyDescent="0.25">
      <c r="A171" s="16" t="s">
        <v>430</v>
      </c>
      <c r="B171" s="16">
        <v>99203</v>
      </c>
      <c r="C171" s="18" t="s">
        <v>477</v>
      </c>
      <c r="D171" s="18" t="s">
        <v>123</v>
      </c>
      <c r="E171" s="20" t="s">
        <v>34</v>
      </c>
      <c r="F171" s="15" t="s">
        <v>124</v>
      </c>
      <c r="G171" s="96" t="s">
        <v>26</v>
      </c>
      <c r="H171" s="21">
        <v>197</v>
      </c>
      <c r="I171" s="15" t="s">
        <v>13</v>
      </c>
      <c r="J171" s="18" t="s">
        <v>125</v>
      </c>
      <c r="K171"/>
      <c r="L171"/>
      <c r="M171"/>
      <c r="N171"/>
      <c r="O171"/>
      <c r="P171"/>
      <c r="Q171"/>
      <c r="R171"/>
      <c r="S171"/>
      <c r="T171"/>
      <c r="U171"/>
      <c r="V171"/>
      <c r="W171"/>
      <c r="X171"/>
      <c r="Y171"/>
      <c r="Z171"/>
      <c r="AA171"/>
      <c r="AB171"/>
      <c r="AC171"/>
      <c r="AD171"/>
      <c r="AE171"/>
      <c r="AF171"/>
      <c r="AG171"/>
      <c r="AH171"/>
      <c r="AI171"/>
      <c r="AJ171"/>
      <c r="AK171"/>
      <c r="AL171"/>
      <c r="AM171"/>
      <c r="AN171"/>
      <c r="AO171"/>
      <c r="AP171"/>
      <c r="AQ171"/>
      <c r="AR171"/>
      <c r="AS171"/>
      <c r="AT171"/>
      <c r="AU171"/>
      <c r="AV171"/>
      <c r="AW171"/>
      <c r="AX171"/>
      <c r="AY171"/>
      <c r="AZ171"/>
      <c r="BA171"/>
      <c r="BB171"/>
      <c r="BC171"/>
      <c r="BD171"/>
      <c r="BE171"/>
      <c r="BF171"/>
      <c r="BG171"/>
      <c r="BH171"/>
      <c r="BI171"/>
      <c r="BJ171"/>
      <c r="BK171"/>
      <c r="BL171"/>
      <c r="BM171"/>
      <c r="BN171"/>
      <c r="BO171"/>
      <c r="BP171"/>
      <c r="BQ171"/>
      <c r="BR171"/>
      <c r="BS171"/>
      <c r="BT171"/>
      <c r="BU171"/>
      <c r="BV171"/>
      <c r="BW171"/>
      <c r="BX171"/>
      <c r="BY171"/>
      <c r="BZ171"/>
      <c r="CA171"/>
      <c r="CB171"/>
      <c r="CC171"/>
      <c r="CD171"/>
      <c r="CE171"/>
      <c r="CF171"/>
      <c r="CG171"/>
      <c r="CH171"/>
      <c r="CI171"/>
      <c r="CJ171"/>
      <c r="CK171"/>
      <c r="CL171"/>
      <c r="CM171"/>
      <c r="CN171"/>
      <c r="CO171"/>
      <c r="CP171"/>
      <c r="CQ171"/>
      <c r="CR171"/>
      <c r="CS171"/>
      <c r="CT171"/>
      <c r="CU171"/>
      <c r="CV171"/>
      <c r="CW171"/>
      <c r="CX171"/>
      <c r="CY171"/>
      <c r="CZ171"/>
      <c r="DA171"/>
      <c r="DB171"/>
      <c r="DC171"/>
      <c r="DD171"/>
      <c r="DE171"/>
      <c r="DF171"/>
      <c r="DG171"/>
      <c r="DH171"/>
      <c r="DI171"/>
      <c r="DJ171"/>
      <c r="DK171"/>
      <c r="DL171"/>
      <c r="DM171"/>
      <c r="DN171"/>
      <c r="DO171"/>
      <c r="DP171"/>
      <c r="DQ171"/>
      <c r="DR171"/>
      <c r="DS171"/>
      <c r="DT171"/>
      <c r="DU171"/>
      <c r="DV171"/>
      <c r="DW171"/>
      <c r="DX171"/>
      <c r="DY171"/>
      <c r="DZ171"/>
      <c r="EA171"/>
      <c r="EB171"/>
      <c r="EC171"/>
      <c r="ED171"/>
      <c r="EE171"/>
      <c r="EF171"/>
      <c r="EG171"/>
      <c r="EH171"/>
      <c r="EI171"/>
      <c r="EJ171"/>
      <c r="EK171"/>
      <c r="EL171"/>
      <c r="EM171"/>
      <c r="EN171"/>
      <c r="EO171"/>
      <c r="EP171"/>
      <c r="EQ171"/>
      <c r="ER171"/>
      <c r="ES171"/>
      <c r="ET171"/>
      <c r="EU171"/>
      <c r="EV171"/>
      <c r="EW171"/>
      <c r="EX171"/>
      <c r="EY171"/>
      <c r="EZ171"/>
      <c r="FA171"/>
      <c r="FB171"/>
      <c r="FC171"/>
      <c r="FD171"/>
      <c r="FE171"/>
      <c r="FF171"/>
      <c r="FG171"/>
      <c r="FH171"/>
      <c r="FI171"/>
      <c r="FJ171"/>
      <c r="FK171"/>
      <c r="FL171"/>
      <c r="FM171"/>
      <c r="FN171"/>
      <c r="FO171"/>
      <c r="FP171"/>
      <c r="FQ171"/>
      <c r="FR171"/>
      <c r="FS171"/>
      <c r="FT171"/>
      <c r="FU171"/>
      <c r="FV171"/>
      <c r="FW171"/>
      <c r="FX171"/>
      <c r="FY171"/>
      <c r="FZ171"/>
      <c r="GA171"/>
      <c r="GB171"/>
      <c r="GC171"/>
      <c r="GD171"/>
      <c r="GE171"/>
      <c r="GF171"/>
      <c r="GG171"/>
      <c r="GH171"/>
      <c r="GI171"/>
      <c r="GJ171"/>
      <c r="GK171"/>
      <c r="GL171"/>
      <c r="GM171"/>
      <c r="GN171"/>
      <c r="GO171"/>
      <c r="GP171"/>
      <c r="GQ171"/>
      <c r="GR171"/>
      <c r="GS171"/>
      <c r="GT171"/>
      <c r="GU171"/>
      <c r="GV171"/>
      <c r="GW171"/>
      <c r="GX171"/>
      <c r="GY171"/>
      <c r="GZ171"/>
      <c r="HA171"/>
      <c r="HB171"/>
      <c r="HC171"/>
      <c r="HD171"/>
      <c r="HE171"/>
      <c r="HF171"/>
      <c r="HG171"/>
      <c r="HH171"/>
      <c r="HI171"/>
    </row>
    <row r="172" spans="1:217" s="64" customFormat="1" ht="30" x14ac:dyDescent="0.25">
      <c r="A172" s="1" t="s">
        <v>421</v>
      </c>
      <c r="B172" s="1">
        <v>99203</v>
      </c>
      <c r="C172" s="6" t="s">
        <v>503</v>
      </c>
      <c r="D172" s="6" t="s">
        <v>513</v>
      </c>
      <c r="E172" s="8" t="s">
        <v>158</v>
      </c>
      <c r="F172" s="6" t="s">
        <v>513</v>
      </c>
      <c r="G172" s="7">
        <v>174</v>
      </c>
      <c r="H172" s="7">
        <v>241</v>
      </c>
      <c r="I172" s="6" t="s">
        <v>513</v>
      </c>
      <c r="J172" s="6"/>
      <c r="K172"/>
      <c r="L172"/>
      <c r="M172"/>
      <c r="N172"/>
      <c r="O172"/>
      <c r="P172"/>
      <c r="Q172"/>
      <c r="R172"/>
      <c r="S172"/>
      <c r="T172"/>
      <c r="U172"/>
      <c r="V172"/>
      <c r="W172"/>
      <c r="X172"/>
      <c r="Y172"/>
      <c r="Z172"/>
      <c r="AA172"/>
      <c r="AB172"/>
      <c r="AC172"/>
      <c r="AD172"/>
      <c r="AE172"/>
      <c r="AF172"/>
      <c r="AG172"/>
      <c r="AH172"/>
      <c r="AI172"/>
      <c r="AJ172"/>
      <c r="AK172"/>
      <c r="AL172"/>
      <c r="AM172"/>
      <c r="AN172"/>
      <c r="AO172"/>
      <c r="AP172"/>
      <c r="AQ172"/>
      <c r="AR172"/>
      <c r="AS172"/>
      <c r="AT172"/>
      <c r="AU172"/>
      <c r="AV172"/>
      <c r="AW172"/>
      <c r="AX172"/>
      <c r="AY172"/>
      <c r="AZ172"/>
      <c r="BA172"/>
      <c r="BB172"/>
      <c r="BC172"/>
      <c r="BD172"/>
      <c r="BE172"/>
      <c r="BF172"/>
      <c r="BG172"/>
      <c r="BH172"/>
      <c r="BI172"/>
      <c r="BJ172"/>
      <c r="BK172"/>
      <c r="BL172"/>
      <c r="BM172"/>
      <c r="BN172"/>
      <c r="BO172"/>
      <c r="BP172"/>
      <c r="BQ172"/>
      <c r="BR172"/>
      <c r="BS172"/>
      <c r="BT172"/>
      <c r="BU172"/>
      <c r="BV172"/>
      <c r="BW172"/>
      <c r="BX172"/>
      <c r="BY172"/>
      <c r="BZ172"/>
      <c r="CA172"/>
      <c r="CB172"/>
      <c r="CC172"/>
      <c r="CD172"/>
      <c r="CE172"/>
      <c r="CF172"/>
      <c r="CG172"/>
      <c r="CH172"/>
      <c r="CI172"/>
      <c r="CJ172"/>
      <c r="CK172"/>
      <c r="CL172"/>
      <c r="CM172"/>
      <c r="CN172"/>
      <c r="CO172"/>
      <c r="CP172"/>
      <c r="CQ172"/>
      <c r="CR172"/>
      <c r="CS172"/>
      <c r="CT172"/>
      <c r="CU172"/>
      <c r="CV172"/>
      <c r="CW172"/>
      <c r="CX172"/>
      <c r="CY172"/>
      <c r="CZ172"/>
      <c r="DA172"/>
      <c r="DB172"/>
      <c r="DC172"/>
      <c r="DD172"/>
      <c r="DE172"/>
      <c r="DF172"/>
      <c r="DG172"/>
      <c r="DH172"/>
      <c r="DI172"/>
      <c r="DJ172"/>
      <c r="DK172"/>
      <c r="DL172"/>
      <c r="DM172"/>
      <c r="DN172"/>
      <c r="DO172"/>
      <c r="DP172"/>
      <c r="DQ172"/>
      <c r="DR172"/>
      <c r="DS172"/>
      <c r="DT172"/>
      <c r="DU172"/>
      <c r="DV172"/>
      <c r="DW172"/>
      <c r="DX172"/>
      <c r="DY172"/>
      <c r="DZ172"/>
      <c r="EA172"/>
      <c r="EB172"/>
      <c r="EC172"/>
      <c r="ED172"/>
      <c r="EE172"/>
      <c r="EF172"/>
      <c r="EG172"/>
      <c r="EH172"/>
      <c r="EI172"/>
      <c r="EJ172"/>
      <c r="EK172"/>
      <c r="EL172"/>
      <c r="EM172"/>
      <c r="EN172"/>
      <c r="EO172"/>
      <c r="EP172"/>
      <c r="EQ172"/>
      <c r="ER172"/>
      <c r="ES172"/>
      <c r="ET172"/>
      <c r="EU172"/>
      <c r="EV172"/>
      <c r="EW172"/>
      <c r="EX172"/>
      <c r="EY172"/>
      <c r="EZ172"/>
      <c r="FA172"/>
      <c r="FB172"/>
      <c r="FC172"/>
      <c r="FD172"/>
      <c r="FE172"/>
      <c r="FF172"/>
      <c r="FG172"/>
      <c r="FH172"/>
      <c r="FI172"/>
      <c r="FJ172"/>
      <c r="FK172"/>
      <c r="FL172"/>
      <c r="FM172"/>
      <c r="FN172"/>
      <c r="FO172"/>
      <c r="FP172"/>
      <c r="FQ172"/>
      <c r="FR172"/>
      <c r="FS172"/>
      <c r="FT172"/>
      <c r="FU172"/>
      <c r="FV172"/>
      <c r="FW172"/>
      <c r="FX172"/>
      <c r="FY172"/>
      <c r="FZ172"/>
      <c r="GA172"/>
      <c r="GB172"/>
      <c r="GC172"/>
      <c r="GD172"/>
      <c r="GE172"/>
      <c r="GF172"/>
      <c r="GG172"/>
      <c r="GH172"/>
      <c r="GI172"/>
      <c r="GJ172"/>
      <c r="GK172"/>
      <c r="GL172"/>
      <c r="GM172"/>
      <c r="GN172"/>
      <c r="GO172"/>
      <c r="GP172"/>
      <c r="GQ172"/>
      <c r="GR172"/>
      <c r="GS172"/>
      <c r="GT172"/>
      <c r="GU172"/>
      <c r="GV172"/>
      <c r="GW172"/>
      <c r="GX172"/>
      <c r="GY172"/>
      <c r="GZ172"/>
      <c r="HA172"/>
      <c r="HB172"/>
      <c r="HC172"/>
      <c r="HD172"/>
      <c r="HE172"/>
      <c r="HF172"/>
      <c r="HG172"/>
      <c r="HH172"/>
      <c r="HI172"/>
    </row>
    <row r="173" spans="1:217" ht="30" x14ac:dyDescent="0.25">
      <c r="A173" s="16" t="s">
        <v>430</v>
      </c>
      <c r="B173" s="16">
        <v>99203</v>
      </c>
      <c r="C173" s="18" t="s">
        <v>505</v>
      </c>
      <c r="D173" s="18" t="s">
        <v>513</v>
      </c>
      <c r="E173" s="20" t="s">
        <v>158</v>
      </c>
      <c r="F173" s="18" t="s">
        <v>513</v>
      </c>
      <c r="G173" s="21" t="s">
        <v>26</v>
      </c>
      <c r="H173" s="21">
        <v>254</v>
      </c>
      <c r="I173" s="18" t="s">
        <v>513</v>
      </c>
      <c r="J173" s="18"/>
    </row>
    <row r="174" spans="1:217" s="19" customFormat="1" ht="30" x14ac:dyDescent="0.25">
      <c r="A174" s="60" t="s">
        <v>24</v>
      </c>
      <c r="B174" s="60">
        <v>99203</v>
      </c>
      <c r="C174" s="62" t="s">
        <v>506</v>
      </c>
      <c r="D174" s="62" t="s">
        <v>513</v>
      </c>
      <c r="E174" s="69" t="s">
        <v>158</v>
      </c>
      <c r="F174" s="62" t="s">
        <v>513</v>
      </c>
      <c r="G174" s="63" t="s">
        <v>26</v>
      </c>
      <c r="H174" s="63">
        <v>255</v>
      </c>
      <c r="I174" s="62" t="s">
        <v>513</v>
      </c>
      <c r="J174" s="62"/>
      <c r="K174"/>
      <c r="L174"/>
      <c r="M174"/>
      <c r="N174"/>
      <c r="O174"/>
      <c r="P174"/>
      <c r="Q174"/>
      <c r="R174"/>
      <c r="S174"/>
      <c r="T174"/>
      <c r="U174"/>
      <c r="V174"/>
      <c r="W174"/>
      <c r="X174"/>
      <c r="Y174"/>
      <c r="Z174"/>
      <c r="AA174"/>
      <c r="AB174"/>
      <c r="AC174"/>
      <c r="AD174"/>
      <c r="AE174"/>
      <c r="AF174"/>
      <c r="AG174"/>
      <c r="AH174"/>
      <c r="AI174"/>
      <c r="AJ174"/>
      <c r="AK174"/>
      <c r="AL174"/>
      <c r="AM174"/>
      <c r="AN174"/>
      <c r="AO174"/>
      <c r="AP174"/>
      <c r="AQ174"/>
      <c r="AR174"/>
      <c r="AS174"/>
      <c r="AT174"/>
      <c r="AU174"/>
      <c r="AV174"/>
      <c r="AW174"/>
      <c r="AX174"/>
      <c r="AY174"/>
      <c r="AZ174"/>
      <c r="BA174"/>
      <c r="BB174"/>
      <c r="BC174"/>
      <c r="BD174"/>
      <c r="BE174"/>
      <c r="BF174"/>
      <c r="BG174"/>
      <c r="BH174"/>
      <c r="BI174"/>
      <c r="BJ174"/>
      <c r="BK174"/>
      <c r="BL174"/>
      <c r="BM174"/>
      <c r="BN174"/>
      <c r="BO174"/>
      <c r="BP174"/>
      <c r="BQ174"/>
      <c r="BR174"/>
      <c r="BS174"/>
      <c r="BT174"/>
      <c r="BU174"/>
      <c r="BV174"/>
      <c r="BW174"/>
      <c r="BX174"/>
      <c r="BY174"/>
      <c r="BZ174"/>
      <c r="CA174"/>
      <c r="CB174"/>
      <c r="CC174"/>
      <c r="CD174"/>
      <c r="CE174"/>
      <c r="CF174"/>
      <c r="CG174"/>
      <c r="CH174"/>
      <c r="CI174"/>
      <c r="CJ174"/>
      <c r="CK174"/>
      <c r="CL174"/>
      <c r="CM174"/>
      <c r="CN174"/>
      <c r="CO174"/>
      <c r="CP174"/>
      <c r="CQ174"/>
      <c r="CR174"/>
      <c r="CS174"/>
      <c r="CT174"/>
      <c r="CU174"/>
      <c r="CV174"/>
      <c r="CW174"/>
      <c r="CX174"/>
      <c r="CY174"/>
      <c r="CZ174"/>
      <c r="DA174"/>
      <c r="DB174"/>
      <c r="DC174"/>
      <c r="DD174"/>
      <c r="DE174"/>
      <c r="DF174"/>
      <c r="DG174"/>
      <c r="DH174"/>
      <c r="DI174"/>
      <c r="DJ174"/>
      <c r="DK174"/>
      <c r="DL174"/>
      <c r="DM174"/>
      <c r="DN174"/>
      <c r="DO174"/>
      <c r="DP174"/>
      <c r="DQ174"/>
      <c r="DR174"/>
      <c r="DS174"/>
      <c r="DT174"/>
      <c r="DU174"/>
      <c r="DV174"/>
      <c r="DW174"/>
      <c r="DX174"/>
      <c r="DY174"/>
      <c r="DZ174"/>
      <c r="EA174"/>
      <c r="EB174"/>
      <c r="EC174"/>
      <c r="ED174"/>
      <c r="EE174"/>
      <c r="EF174"/>
      <c r="EG174"/>
      <c r="EH174"/>
      <c r="EI174"/>
      <c r="EJ174"/>
      <c r="EK174"/>
      <c r="EL174"/>
      <c r="EM174"/>
      <c r="EN174"/>
      <c r="EO174"/>
      <c r="EP174"/>
      <c r="EQ174"/>
      <c r="ER174"/>
      <c r="ES174"/>
      <c r="ET174"/>
      <c r="EU174"/>
      <c r="EV174"/>
      <c r="EW174"/>
      <c r="EX174"/>
      <c r="EY174"/>
      <c r="EZ174"/>
      <c r="FA174"/>
      <c r="FB174"/>
      <c r="FC174"/>
      <c r="FD174"/>
      <c r="FE174"/>
      <c r="FF174"/>
      <c r="FG174"/>
      <c r="FH174"/>
      <c r="FI174"/>
      <c r="FJ174"/>
      <c r="FK174"/>
      <c r="FL174"/>
      <c r="FM174"/>
      <c r="FN174"/>
      <c r="FO174"/>
      <c r="FP174"/>
      <c r="FQ174"/>
      <c r="FR174"/>
      <c r="FS174"/>
      <c r="FT174"/>
      <c r="FU174"/>
      <c r="FV174"/>
      <c r="FW174"/>
      <c r="FX174"/>
      <c r="FY174"/>
      <c r="FZ174"/>
      <c r="GA174"/>
      <c r="GB174"/>
      <c r="GC174"/>
      <c r="GD174"/>
      <c r="GE174"/>
      <c r="GF174"/>
      <c r="GG174"/>
      <c r="GH174"/>
      <c r="GI174"/>
      <c r="GJ174"/>
      <c r="GK174"/>
      <c r="GL174"/>
      <c r="GM174"/>
      <c r="GN174"/>
      <c r="GO174"/>
      <c r="GP174"/>
      <c r="GQ174"/>
      <c r="GR174"/>
      <c r="GS174"/>
      <c r="GT174"/>
      <c r="GU174"/>
      <c r="GV174"/>
      <c r="GW174"/>
      <c r="GX174"/>
      <c r="GY174"/>
      <c r="GZ174"/>
      <c r="HA174"/>
      <c r="HB174"/>
      <c r="HC174"/>
      <c r="HD174"/>
      <c r="HE174"/>
      <c r="HF174"/>
      <c r="HG174"/>
      <c r="HH174"/>
      <c r="HI174"/>
    </row>
    <row r="175" spans="1:217" s="64" customFormat="1" ht="30" x14ac:dyDescent="0.25">
      <c r="A175" s="60" t="s">
        <v>24</v>
      </c>
      <c r="B175" s="60">
        <v>99203</v>
      </c>
      <c r="C175" s="62" t="s">
        <v>507</v>
      </c>
      <c r="D175" s="62" t="s">
        <v>513</v>
      </c>
      <c r="E175" s="69" t="s">
        <v>158</v>
      </c>
      <c r="F175" s="62" t="s">
        <v>513</v>
      </c>
      <c r="G175" s="63" t="s">
        <v>26</v>
      </c>
      <c r="H175" s="63">
        <v>258</v>
      </c>
      <c r="I175" s="62" t="s">
        <v>513</v>
      </c>
      <c r="J175" s="62"/>
      <c r="K175"/>
      <c r="L175"/>
      <c r="M175"/>
      <c r="N175"/>
      <c r="O175"/>
      <c r="P175"/>
      <c r="Q175"/>
      <c r="R175"/>
      <c r="S175"/>
      <c r="T175"/>
      <c r="U175"/>
      <c r="V175"/>
      <c r="W175"/>
      <c r="X175"/>
      <c r="Y175"/>
      <c r="Z175"/>
      <c r="AA175"/>
      <c r="AB175"/>
      <c r="AC175"/>
      <c r="AD175"/>
      <c r="AE175"/>
      <c r="AF175"/>
      <c r="AG175"/>
      <c r="AH175"/>
      <c r="AI175"/>
      <c r="AJ175"/>
      <c r="AK175"/>
      <c r="AL175"/>
      <c r="AM175"/>
      <c r="AN175"/>
      <c r="AO175"/>
      <c r="AP175"/>
      <c r="AQ175"/>
      <c r="AR175"/>
      <c r="AS175"/>
      <c r="AT175"/>
      <c r="AU175"/>
      <c r="AV175"/>
      <c r="AW175"/>
      <c r="AX175"/>
      <c r="AY175"/>
      <c r="AZ175"/>
      <c r="BA175"/>
      <c r="BB175"/>
      <c r="BC175"/>
      <c r="BD175"/>
      <c r="BE175"/>
      <c r="BF175"/>
      <c r="BG175"/>
      <c r="BH175"/>
      <c r="BI175"/>
      <c r="BJ175"/>
      <c r="BK175"/>
      <c r="BL175"/>
      <c r="BM175"/>
      <c r="BN175"/>
      <c r="BO175"/>
      <c r="BP175"/>
      <c r="BQ175"/>
      <c r="BR175"/>
      <c r="BS175"/>
      <c r="BT175"/>
      <c r="BU175"/>
      <c r="BV175"/>
      <c r="BW175"/>
      <c r="BX175"/>
      <c r="BY175"/>
      <c r="BZ175"/>
      <c r="CA175"/>
      <c r="CB175"/>
      <c r="CC175"/>
      <c r="CD175"/>
      <c r="CE175"/>
      <c r="CF175"/>
      <c r="CG175"/>
      <c r="CH175"/>
      <c r="CI175"/>
      <c r="CJ175"/>
      <c r="CK175"/>
      <c r="CL175"/>
      <c r="CM175"/>
      <c r="CN175"/>
      <c r="CO175"/>
      <c r="CP175"/>
      <c r="CQ175"/>
      <c r="CR175"/>
      <c r="CS175"/>
      <c r="CT175"/>
      <c r="CU175"/>
      <c r="CV175"/>
      <c r="CW175"/>
      <c r="CX175"/>
      <c r="CY175"/>
      <c r="CZ175"/>
      <c r="DA175"/>
      <c r="DB175"/>
      <c r="DC175"/>
      <c r="DD175"/>
      <c r="DE175"/>
      <c r="DF175"/>
      <c r="DG175"/>
      <c r="DH175"/>
      <c r="DI175"/>
      <c r="DJ175"/>
      <c r="DK175"/>
      <c r="DL175"/>
      <c r="DM175"/>
      <c r="DN175"/>
      <c r="DO175"/>
      <c r="DP175"/>
      <c r="DQ175"/>
      <c r="DR175"/>
      <c r="DS175"/>
      <c r="DT175"/>
      <c r="DU175"/>
      <c r="DV175"/>
      <c r="DW175"/>
      <c r="DX175"/>
      <c r="DY175"/>
      <c r="DZ175"/>
      <c r="EA175"/>
      <c r="EB175"/>
      <c r="EC175"/>
      <c r="ED175"/>
      <c r="EE175"/>
      <c r="EF175"/>
      <c r="EG175"/>
      <c r="EH175"/>
      <c r="EI175"/>
      <c r="EJ175"/>
      <c r="EK175"/>
      <c r="EL175"/>
      <c r="EM175"/>
      <c r="EN175"/>
      <c r="EO175"/>
      <c r="EP175"/>
      <c r="EQ175"/>
      <c r="ER175"/>
      <c r="ES175"/>
      <c r="ET175"/>
      <c r="EU175"/>
      <c r="EV175"/>
      <c r="EW175"/>
      <c r="EX175"/>
      <c r="EY175"/>
      <c r="EZ175"/>
      <c r="FA175"/>
      <c r="FB175"/>
      <c r="FC175"/>
      <c r="FD175"/>
      <c r="FE175"/>
      <c r="FF175"/>
      <c r="FG175"/>
      <c r="FH175"/>
      <c r="FI175"/>
      <c r="FJ175"/>
      <c r="FK175"/>
      <c r="FL175"/>
      <c r="FM175"/>
      <c r="FN175"/>
      <c r="FO175"/>
      <c r="FP175"/>
      <c r="FQ175"/>
      <c r="FR175"/>
      <c r="FS175"/>
      <c r="FT175"/>
      <c r="FU175"/>
      <c r="FV175"/>
      <c r="FW175"/>
      <c r="FX175"/>
      <c r="FY175"/>
      <c r="FZ175"/>
      <c r="GA175"/>
      <c r="GB175"/>
      <c r="GC175"/>
      <c r="GD175"/>
      <c r="GE175"/>
      <c r="GF175"/>
      <c r="GG175"/>
      <c r="GH175"/>
      <c r="GI175"/>
      <c r="GJ175"/>
      <c r="GK175"/>
      <c r="GL175"/>
      <c r="GM175"/>
      <c r="GN175"/>
      <c r="GO175"/>
      <c r="GP175"/>
      <c r="GQ175"/>
      <c r="GR175"/>
      <c r="GS175"/>
      <c r="GT175"/>
      <c r="GU175"/>
      <c r="GV175"/>
      <c r="GW175"/>
      <c r="GX175"/>
      <c r="GY175"/>
      <c r="GZ175"/>
      <c r="HA175"/>
      <c r="HB175"/>
      <c r="HC175"/>
      <c r="HD175"/>
      <c r="HE175"/>
      <c r="HF175"/>
      <c r="HG175"/>
      <c r="HH175"/>
      <c r="HI175"/>
    </row>
    <row r="176" spans="1:217" s="64" customFormat="1" ht="30" x14ac:dyDescent="0.25">
      <c r="A176" s="1" t="s">
        <v>421</v>
      </c>
      <c r="B176" s="1">
        <v>99203</v>
      </c>
      <c r="C176" s="6" t="s">
        <v>508</v>
      </c>
      <c r="D176" s="6" t="s">
        <v>513</v>
      </c>
      <c r="E176" s="8" t="s">
        <v>158</v>
      </c>
      <c r="F176" s="6" t="s">
        <v>513</v>
      </c>
      <c r="G176" s="7">
        <v>174</v>
      </c>
      <c r="H176" s="7">
        <v>241</v>
      </c>
      <c r="I176" s="6" t="s">
        <v>513</v>
      </c>
      <c r="J176" s="6"/>
      <c r="K176"/>
      <c r="L176"/>
      <c r="M176"/>
      <c r="N176"/>
      <c r="O176"/>
      <c r="P176"/>
      <c r="Q176"/>
      <c r="R176"/>
      <c r="S176"/>
      <c r="T176"/>
      <c r="U176"/>
      <c r="V176"/>
      <c r="W176"/>
      <c r="X176"/>
      <c r="Y176"/>
      <c r="Z176"/>
      <c r="AA176"/>
      <c r="AB176"/>
      <c r="AC176"/>
      <c r="AD176"/>
      <c r="AE176"/>
      <c r="AF176"/>
      <c r="AG176"/>
      <c r="AH176"/>
      <c r="AI176"/>
      <c r="AJ176"/>
      <c r="AK176"/>
      <c r="AL176"/>
      <c r="AM176"/>
      <c r="AN176"/>
      <c r="AO176"/>
      <c r="AP176"/>
      <c r="AQ176"/>
      <c r="AR176"/>
      <c r="AS176"/>
      <c r="AT176"/>
      <c r="AU176"/>
      <c r="AV176"/>
      <c r="AW176"/>
      <c r="AX176"/>
      <c r="AY176"/>
      <c r="AZ176"/>
      <c r="BA176"/>
      <c r="BB176"/>
      <c r="BC176"/>
      <c r="BD176"/>
      <c r="BE176"/>
      <c r="BF176"/>
      <c r="BG176"/>
      <c r="BH176"/>
      <c r="BI176"/>
      <c r="BJ176"/>
      <c r="BK176"/>
      <c r="BL176"/>
      <c r="BM176"/>
      <c r="BN176"/>
      <c r="BO176"/>
      <c r="BP176"/>
      <c r="BQ176"/>
      <c r="BR176"/>
      <c r="BS176"/>
      <c r="BT176"/>
      <c r="BU176"/>
      <c r="BV176"/>
      <c r="BW176"/>
      <c r="BX176"/>
      <c r="BY176"/>
      <c r="BZ176"/>
      <c r="CA176"/>
      <c r="CB176"/>
      <c r="CC176"/>
      <c r="CD176"/>
      <c r="CE176"/>
      <c r="CF176"/>
      <c r="CG176"/>
      <c r="CH176"/>
      <c r="CI176"/>
      <c r="CJ176"/>
      <c r="CK176"/>
      <c r="CL176"/>
      <c r="CM176"/>
      <c r="CN176"/>
      <c r="CO176"/>
      <c r="CP176"/>
      <c r="CQ176"/>
      <c r="CR176"/>
      <c r="CS176"/>
      <c r="CT176"/>
      <c r="CU176"/>
      <c r="CV176"/>
      <c r="CW176"/>
      <c r="CX176"/>
      <c r="CY176"/>
      <c r="CZ176"/>
      <c r="DA176"/>
      <c r="DB176"/>
      <c r="DC176"/>
      <c r="DD176"/>
      <c r="DE176"/>
      <c r="DF176"/>
      <c r="DG176"/>
      <c r="DH176"/>
      <c r="DI176"/>
      <c r="DJ176"/>
      <c r="DK176"/>
      <c r="DL176"/>
      <c r="DM176"/>
      <c r="DN176"/>
      <c r="DO176"/>
      <c r="DP176"/>
      <c r="DQ176"/>
      <c r="DR176"/>
      <c r="DS176"/>
      <c r="DT176"/>
      <c r="DU176"/>
      <c r="DV176"/>
      <c r="DW176"/>
      <c r="DX176"/>
      <c r="DY176"/>
      <c r="DZ176"/>
      <c r="EA176"/>
      <c r="EB176"/>
      <c r="EC176"/>
      <c r="ED176"/>
      <c r="EE176"/>
      <c r="EF176"/>
      <c r="EG176"/>
      <c r="EH176"/>
      <c r="EI176"/>
      <c r="EJ176"/>
      <c r="EK176"/>
      <c r="EL176"/>
      <c r="EM176"/>
      <c r="EN176"/>
      <c r="EO176"/>
      <c r="EP176"/>
      <c r="EQ176"/>
      <c r="ER176"/>
      <c r="ES176"/>
      <c r="ET176"/>
      <c r="EU176"/>
      <c r="EV176"/>
      <c r="EW176"/>
      <c r="EX176"/>
      <c r="EY176"/>
      <c r="EZ176"/>
      <c r="FA176"/>
      <c r="FB176"/>
      <c r="FC176"/>
      <c r="FD176"/>
      <c r="FE176"/>
      <c r="FF176"/>
      <c r="FG176"/>
      <c r="FH176"/>
      <c r="FI176"/>
      <c r="FJ176"/>
      <c r="FK176"/>
      <c r="FL176"/>
      <c r="FM176"/>
      <c r="FN176"/>
      <c r="FO176"/>
      <c r="FP176"/>
      <c r="FQ176"/>
      <c r="FR176"/>
      <c r="FS176"/>
      <c r="FT176"/>
      <c r="FU176"/>
      <c r="FV176"/>
      <c r="FW176"/>
      <c r="FX176"/>
      <c r="FY176"/>
      <c r="FZ176"/>
      <c r="GA176"/>
      <c r="GB176"/>
      <c r="GC176"/>
      <c r="GD176"/>
      <c r="GE176"/>
      <c r="GF176"/>
      <c r="GG176"/>
      <c r="GH176"/>
      <c r="GI176"/>
      <c r="GJ176"/>
      <c r="GK176"/>
      <c r="GL176"/>
      <c r="GM176"/>
      <c r="GN176"/>
      <c r="GO176"/>
      <c r="GP176"/>
      <c r="GQ176"/>
      <c r="GR176"/>
      <c r="GS176"/>
      <c r="GT176"/>
      <c r="GU176"/>
      <c r="GV176"/>
      <c r="GW176"/>
      <c r="GX176"/>
      <c r="GY176"/>
      <c r="GZ176"/>
      <c r="HA176"/>
      <c r="HB176"/>
      <c r="HC176"/>
      <c r="HD176"/>
      <c r="HE176"/>
      <c r="HF176"/>
      <c r="HG176"/>
      <c r="HH176"/>
      <c r="HI176"/>
    </row>
    <row r="177" spans="1:217" ht="30" x14ac:dyDescent="0.25">
      <c r="A177" s="16" t="s">
        <v>430</v>
      </c>
      <c r="B177" s="16">
        <v>99203</v>
      </c>
      <c r="C177" s="18" t="s">
        <v>509</v>
      </c>
      <c r="D177" s="18" t="s">
        <v>513</v>
      </c>
      <c r="E177" s="20" t="s">
        <v>158</v>
      </c>
      <c r="F177" s="18" t="s">
        <v>513</v>
      </c>
      <c r="G177" s="21" t="s">
        <v>26</v>
      </c>
      <c r="H177" s="21">
        <v>254</v>
      </c>
      <c r="I177" s="18" t="s">
        <v>513</v>
      </c>
      <c r="J177" s="18"/>
    </row>
    <row r="178" spans="1:217" s="19" customFormat="1" ht="30" x14ac:dyDescent="0.25">
      <c r="A178" s="60" t="s">
        <v>24</v>
      </c>
      <c r="B178" s="60">
        <v>99203</v>
      </c>
      <c r="C178" s="62" t="s">
        <v>510</v>
      </c>
      <c r="D178" s="62" t="s">
        <v>513</v>
      </c>
      <c r="E178" s="69" t="s">
        <v>158</v>
      </c>
      <c r="F178" s="62" t="s">
        <v>513</v>
      </c>
      <c r="G178" s="63" t="s">
        <v>26</v>
      </c>
      <c r="H178" s="63">
        <v>255</v>
      </c>
      <c r="I178" s="62" t="s">
        <v>513</v>
      </c>
      <c r="J178" s="62"/>
      <c r="K178"/>
      <c r="L178"/>
      <c r="M178"/>
      <c r="N178"/>
      <c r="O178"/>
      <c r="P178"/>
      <c r="Q178"/>
      <c r="R178"/>
      <c r="S178"/>
      <c r="T178"/>
      <c r="U178"/>
      <c r="V178"/>
      <c r="W178"/>
      <c r="X178"/>
      <c r="Y178"/>
      <c r="Z178"/>
      <c r="AA178"/>
      <c r="AB178"/>
      <c r="AC178"/>
      <c r="AD178"/>
      <c r="AE178"/>
      <c r="AF178"/>
      <c r="AG178"/>
      <c r="AH178"/>
      <c r="AI178"/>
      <c r="AJ178"/>
      <c r="AK178"/>
      <c r="AL178"/>
      <c r="AM178"/>
      <c r="AN178"/>
      <c r="AO178"/>
      <c r="AP178"/>
      <c r="AQ178"/>
      <c r="AR178"/>
      <c r="AS178"/>
      <c r="AT178"/>
      <c r="AU178"/>
      <c r="AV178"/>
      <c r="AW178"/>
      <c r="AX178"/>
      <c r="AY178"/>
      <c r="AZ178"/>
      <c r="BA178"/>
      <c r="BB178"/>
      <c r="BC178"/>
      <c r="BD178"/>
      <c r="BE178"/>
      <c r="BF178"/>
      <c r="BG178"/>
      <c r="BH178"/>
      <c r="BI178"/>
      <c r="BJ178"/>
      <c r="BK178"/>
      <c r="BL178"/>
      <c r="BM178"/>
      <c r="BN178"/>
      <c r="BO178"/>
      <c r="BP178"/>
      <c r="BQ178"/>
      <c r="BR178"/>
      <c r="BS178"/>
      <c r="BT178"/>
      <c r="BU178"/>
      <c r="BV178"/>
      <c r="BW178"/>
      <c r="BX178"/>
      <c r="BY178"/>
      <c r="BZ178"/>
      <c r="CA178"/>
      <c r="CB178"/>
      <c r="CC178"/>
      <c r="CD178"/>
      <c r="CE178"/>
      <c r="CF178"/>
      <c r="CG178"/>
      <c r="CH178"/>
      <c r="CI178"/>
      <c r="CJ178"/>
      <c r="CK178"/>
      <c r="CL178"/>
      <c r="CM178"/>
      <c r="CN178"/>
      <c r="CO178"/>
      <c r="CP178"/>
      <c r="CQ178"/>
      <c r="CR178"/>
      <c r="CS178"/>
      <c r="CT178"/>
      <c r="CU178"/>
      <c r="CV178"/>
      <c r="CW178"/>
      <c r="CX178"/>
      <c r="CY178"/>
      <c r="CZ178"/>
      <c r="DA178"/>
      <c r="DB178"/>
      <c r="DC178"/>
      <c r="DD178"/>
      <c r="DE178"/>
      <c r="DF178"/>
      <c r="DG178"/>
      <c r="DH178"/>
      <c r="DI178"/>
      <c r="DJ178"/>
      <c r="DK178"/>
      <c r="DL178"/>
      <c r="DM178"/>
      <c r="DN178"/>
      <c r="DO178"/>
      <c r="DP178"/>
      <c r="DQ178"/>
      <c r="DR178"/>
      <c r="DS178"/>
      <c r="DT178"/>
      <c r="DU178"/>
      <c r="DV178"/>
      <c r="DW178"/>
      <c r="DX178"/>
      <c r="DY178"/>
      <c r="DZ178"/>
      <c r="EA178"/>
      <c r="EB178"/>
      <c r="EC178"/>
      <c r="ED178"/>
      <c r="EE178"/>
      <c r="EF178"/>
      <c r="EG178"/>
      <c r="EH178"/>
      <c r="EI178"/>
      <c r="EJ178"/>
      <c r="EK178"/>
      <c r="EL178"/>
      <c r="EM178"/>
      <c r="EN178"/>
      <c r="EO178"/>
      <c r="EP178"/>
      <c r="EQ178"/>
      <c r="ER178"/>
      <c r="ES178"/>
      <c r="ET178"/>
      <c r="EU178"/>
      <c r="EV178"/>
      <c r="EW178"/>
      <c r="EX178"/>
      <c r="EY178"/>
      <c r="EZ178"/>
      <c r="FA178"/>
      <c r="FB178"/>
      <c r="FC178"/>
      <c r="FD178"/>
      <c r="FE178"/>
      <c r="FF178"/>
      <c r="FG178"/>
      <c r="FH178"/>
      <c r="FI178"/>
      <c r="FJ178"/>
      <c r="FK178"/>
      <c r="FL178"/>
      <c r="FM178"/>
      <c r="FN178"/>
      <c r="FO178"/>
      <c r="FP178"/>
      <c r="FQ178"/>
      <c r="FR178"/>
      <c r="FS178"/>
      <c r="FT178"/>
      <c r="FU178"/>
      <c r="FV178"/>
      <c r="FW178"/>
      <c r="FX178"/>
      <c r="FY178"/>
      <c r="FZ178"/>
      <c r="GA178"/>
      <c r="GB178"/>
      <c r="GC178"/>
      <c r="GD178"/>
      <c r="GE178"/>
      <c r="GF178"/>
      <c r="GG178"/>
      <c r="GH178"/>
      <c r="GI178"/>
      <c r="GJ178"/>
      <c r="GK178"/>
      <c r="GL178"/>
      <c r="GM178"/>
      <c r="GN178"/>
      <c r="GO178"/>
      <c r="GP178"/>
      <c r="GQ178"/>
      <c r="GR178"/>
      <c r="GS178"/>
      <c r="GT178"/>
      <c r="GU178"/>
      <c r="GV178"/>
      <c r="GW178"/>
      <c r="GX178"/>
      <c r="GY178"/>
      <c r="GZ178"/>
      <c r="HA178"/>
      <c r="HB178"/>
      <c r="HC178"/>
      <c r="HD178"/>
      <c r="HE178"/>
      <c r="HF178"/>
      <c r="HG178"/>
      <c r="HH178"/>
      <c r="HI178"/>
    </row>
    <row r="179" spans="1:217" s="64" customFormat="1" ht="30" x14ac:dyDescent="0.25">
      <c r="A179" s="60" t="s">
        <v>24</v>
      </c>
      <c r="B179" s="60">
        <v>99203</v>
      </c>
      <c r="C179" s="62" t="s">
        <v>511</v>
      </c>
      <c r="D179" s="62" t="s">
        <v>513</v>
      </c>
      <c r="E179" s="69" t="s">
        <v>158</v>
      </c>
      <c r="F179" s="62" t="s">
        <v>513</v>
      </c>
      <c r="G179" s="63" t="s">
        <v>26</v>
      </c>
      <c r="H179" s="63">
        <v>258</v>
      </c>
      <c r="I179" s="62" t="s">
        <v>513</v>
      </c>
      <c r="J179" s="62"/>
      <c r="K179"/>
      <c r="L179"/>
      <c r="M179"/>
      <c r="N179"/>
      <c r="O179"/>
      <c r="P179"/>
      <c r="Q179"/>
      <c r="R179"/>
      <c r="S179"/>
      <c r="T179"/>
      <c r="U179"/>
      <c r="V179"/>
      <c r="W179"/>
      <c r="X179"/>
      <c r="Y179"/>
      <c r="Z179"/>
      <c r="AA179"/>
      <c r="AB179"/>
      <c r="AC179"/>
      <c r="AD179"/>
      <c r="AE179"/>
      <c r="AF179"/>
      <c r="AG179"/>
      <c r="AH179"/>
      <c r="AI179"/>
      <c r="AJ179"/>
      <c r="AK179"/>
      <c r="AL179"/>
      <c r="AM179"/>
      <c r="AN179"/>
      <c r="AO179"/>
      <c r="AP179"/>
      <c r="AQ179"/>
      <c r="AR179"/>
      <c r="AS179"/>
      <c r="AT179"/>
      <c r="AU179"/>
      <c r="AV179"/>
      <c r="AW179"/>
      <c r="AX179"/>
      <c r="AY179"/>
      <c r="AZ179"/>
      <c r="BA179"/>
      <c r="BB179"/>
      <c r="BC179"/>
      <c r="BD179"/>
      <c r="BE179"/>
      <c r="BF179"/>
      <c r="BG179"/>
      <c r="BH179"/>
      <c r="BI179"/>
      <c r="BJ179"/>
      <c r="BK179"/>
      <c r="BL179"/>
      <c r="BM179"/>
      <c r="BN179"/>
      <c r="BO179"/>
      <c r="BP179"/>
      <c r="BQ179"/>
      <c r="BR179"/>
      <c r="BS179"/>
      <c r="BT179"/>
      <c r="BU179"/>
      <c r="BV179"/>
      <c r="BW179"/>
      <c r="BX179"/>
      <c r="BY179"/>
      <c r="BZ179"/>
      <c r="CA179"/>
      <c r="CB179"/>
      <c r="CC179"/>
      <c r="CD179"/>
      <c r="CE179"/>
      <c r="CF179"/>
      <c r="CG179"/>
      <c r="CH179"/>
      <c r="CI179"/>
      <c r="CJ179"/>
      <c r="CK179"/>
      <c r="CL179"/>
      <c r="CM179"/>
      <c r="CN179"/>
      <c r="CO179"/>
      <c r="CP179"/>
      <c r="CQ179"/>
      <c r="CR179"/>
      <c r="CS179"/>
      <c r="CT179"/>
      <c r="CU179"/>
      <c r="CV179"/>
      <c r="CW179"/>
      <c r="CX179"/>
      <c r="CY179"/>
      <c r="CZ179"/>
      <c r="DA179"/>
      <c r="DB179"/>
      <c r="DC179"/>
      <c r="DD179"/>
      <c r="DE179"/>
      <c r="DF179"/>
      <c r="DG179"/>
      <c r="DH179"/>
      <c r="DI179"/>
      <c r="DJ179"/>
      <c r="DK179"/>
      <c r="DL179"/>
      <c r="DM179"/>
      <c r="DN179"/>
      <c r="DO179"/>
      <c r="DP179"/>
      <c r="DQ179"/>
      <c r="DR179"/>
      <c r="DS179"/>
      <c r="DT179"/>
      <c r="DU179"/>
      <c r="DV179"/>
      <c r="DW179"/>
      <c r="DX179"/>
      <c r="DY179"/>
      <c r="DZ179"/>
      <c r="EA179"/>
      <c r="EB179"/>
      <c r="EC179"/>
      <c r="ED179"/>
      <c r="EE179"/>
      <c r="EF179"/>
      <c r="EG179"/>
      <c r="EH179"/>
      <c r="EI179"/>
      <c r="EJ179"/>
      <c r="EK179"/>
      <c r="EL179"/>
      <c r="EM179"/>
      <c r="EN179"/>
      <c r="EO179"/>
      <c r="EP179"/>
      <c r="EQ179"/>
      <c r="ER179"/>
      <c r="ES179"/>
      <c r="ET179"/>
      <c r="EU179"/>
      <c r="EV179"/>
      <c r="EW179"/>
      <c r="EX179"/>
      <c r="EY179"/>
      <c r="EZ179"/>
      <c r="FA179"/>
      <c r="FB179"/>
      <c r="FC179"/>
      <c r="FD179"/>
      <c r="FE179"/>
      <c r="FF179"/>
      <c r="FG179"/>
      <c r="FH179"/>
      <c r="FI179"/>
      <c r="FJ179"/>
      <c r="FK179"/>
      <c r="FL179"/>
      <c r="FM179"/>
      <c r="FN179"/>
      <c r="FO179"/>
      <c r="FP179"/>
      <c r="FQ179"/>
      <c r="FR179"/>
      <c r="FS179"/>
      <c r="FT179"/>
      <c r="FU179"/>
      <c r="FV179"/>
      <c r="FW179"/>
      <c r="FX179"/>
      <c r="FY179"/>
      <c r="FZ179"/>
      <c r="GA179"/>
      <c r="GB179"/>
      <c r="GC179"/>
      <c r="GD179"/>
      <c r="GE179"/>
      <c r="GF179"/>
      <c r="GG179"/>
      <c r="GH179"/>
      <c r="GI179"/>
      <c r="GJ179"/>
      <c r="GK179"/>
      <c r="GL179"/>
      <c r="GM179"/>
      <c r="GN179"/>
      <c r="GO179"/>
      <c r="GP179"/>
      <c r="GQ179"/>
      <c r="GR179"/>
      <c r="GS179"/>
      <c r="GT179"/>
      <c r="GU179"/>
      <c r="GV179"/>
      <c r="GW179"/>
      <c r="GX179"/>
      <c r="GY179"/>
      <c r="GZ179"/>
      <c r="HA179"/>
      <c r="HB179"/>
      <c r="HC179"/>
      <c r="HD179"/>
      <c r="HE179"/>
      <c r="HF179"/>
      <c r="HG179"/>
      <c r="HH179"/>
      <c r="HI179"/>
    </row>
    <row r="180" spans="1:217" s="64" customFormat="1" ht="30" x14ac:dyDescent="0.25">
      <c r="A180" s="16" t="s">
        <v>430</v>
      </c>
      <c r="B180" s="16">
        <v>99203</v>
      </c>
      <c r="C180" s="18" t="s">
        <v>478</v>
      </c>
      <c r="D180" s="18" t="s">
        <v>126</v>
      </c>
      <c r="E180" s="20" t="s">
        <v>37</v>
      </c>
      <c r="F180" s="18" t="s">
        <v>126</v>
      </c>
      <c r="G180" s="21" t="s">
        <v>26</v>
      </c>
      <c r="H180" s="21">
        <v>251</v>
      </c>
      <c r="I180" s="15" t="s">
        <v>13</v>
      </c>
      <c r="J180" s="18"/>
      <c r="K180"/>
      <c r="L180"/>
      <c r="M180"/>
      <c r="N180"/>
      <c r="O180"/>
      <c r="P180"/>
      <c r="Q180"/>
      <c r="R180"/>
      <c r="S180"/>
      <c r="T180"/>
      <c r="U180"/>
      <c r="V180"/>
      <c r="W180"/>
      <c r="X180"/>
      <c r="Y180"/>
      <c r="Z180"/>
      <c r="AA180"/>
      <c r="AB180"/>
      <c r="AC180"/>
      <c r="AD180"/>
      <c r="AE180"/>
      <c r="AF180"/>
      <c r="AG180"/>
      <c r="AH180"/>
      <c r="AI180"/>
      <c r="AJ180"/>
      <c r="AK180"/>
      <c r="AL180"/>
      <c r="AM180"/>
      <c r="AN180"/>
      <c r="AO180"/>
      <c r="AP180"/>
      <c r="AQ180"/>
      <c r="AR180"/>
      <c r="AS180"/>
      <c r="AT180"/>
      <c r="AU180"/>
      <c r="AV180"/>
      <c r="AW180"/>
      <c r="AX180"/>
      <c r="AY180"/>
      <c r="AZ180"/>
      <c r="BA180"/>
      <c r="BB180"/>
      <c r="BC180"/>
      <c r="BD180"/>
      <c r="BE180"/>
      <c r="BF180"/>
      <c r="BG180"/>
      <c r="BH180"/>
      <c r="BI180"/>
      <c r="BJ180"/>
      <c r="BK180"/>
      <c r="BL180"/>
      <c r="BM180"/>
      <c r="BN180"/>
      <c r="BO180"/>
      <c r="BP180"/>
      <c r="BQ180"/>
      <c r="BR180"/>
      <c r="BS180"/>
      <c r="BT180"/>
      <c r="BU180"/>
      <c r="BV180"/>
      <c r="BW180"/>
      <c r="BX180"/>
      <c r="BY180"/>
      <c r="BZ180"/>
      <c r="CA180"/>
      <c r="CB180"/>
      <c r="CC180"/>
      <c r="CD180"/>
      <c r="CE180"/>
      <c r="CF180"/>
      <c r="CG180"/>
      <c r="CH180"/>
      <c r="CI180"/>
      <c r="CJ180"/>
      <c r="CK180"/>
      <c r="CL180"/>
      <c r="CM180"/>
      <c r="CN180"/>
      <c r="CO180"/>
      <c r="CP180"/>
      <c r="CQ180"/>
      <c r="CR180"/>
      <c r="CS180"/>
      <c r="CT180"/>
      <c r="CU180"/>
      <c r="CV180"/>
      <c r="CW180"/>
      <c r="CX180"/>
      <c r="CY180"/>
      <c r="CZ180"/>
      <c r="DA180"/>
      <c r="DB180"/>
      <c r="DC180"/>
      <c r="DD180"/>
      <c r="DE180"/>
      <c r="DF180"/>
      <c r="DG180"/>
      <c r="DH180"/>
      <c r="DI180"/>
      <c r="DJ180"/>
      <c r="DK180"/>
      <c r="DL180"/>
      <c r="DM180"/>
      <c r="DN180"/>
      <c r="DO180"/>
      <c r="DP180"/>
      <c r="DQ180"/>
      <c r="DR180"/>
      <c r="DS180"/>
      <c r="DT180"/>
      <c r="DU180"/>
      <c r="DV180"/>
      <c r="DW180"/>
      <c r="DX180"/>
      <c r="DY180"/>
      <c r="DZ180"/>
      <c r="EA180"/>
      <c r="EB180"/>
      <c r="EC180"/>
      <c r="ED180"/>
      <c r="EE180"/>
      <c r="EF180"/>
      <c r="EG180"/>
      <c r="EH180"/>
      <c r="EI180"/>
      <c r="EJ180"/>
      <c r="EK180"/>
      <c r="EL180"/>
      <c r="EM180"/>
      <c r="EN180"/>
      <c r="EO180"/>
      <c r="EP180"/>
      <c r="EQ180"/>
      <c r="ER180"/>
      <c r="ES180"/>
      <c r="ET180"/>
      <c r="EU180"/>
      <c r="EV180"/>
      <c r="EW180"/>
      <c r="EX180"/>
      <c r="EY180"/>
      <c r="EZ180"/>
      <c r="FA180"/>
      <c r="FB180"/>
      <c r="FC180"/>
      <c r="FD180"/>
      <c r="FE180"/>
      <c r="FF180"/>
      <c r="FG180"/>
      <c r="FH180"/>
      <c r="FI180"/>
      <c r="FJ180"/>
      <c r="FK180"/>
      <c r="FL180"/>
      <c r="FM180"/>
      <c r="FN180"/>
      <c r="FO180"/>
      <c r="FP180"/>
      <c r="FQ180"/>
      <c r="FR180"/>
      <c r="FS180"/>
      <c r="FT180"/>
      <c r="FU180"/>
      <c r="FV180"/>
      <c r="FW180"/>
      <c r="FX180"/>
      <c r="FY180"/>
      <c r="FZ180"/>
      <c r="GA180"/>
      <c r="GB180"/>
      <c r="GC180"/>
      <c r="GD180"/>
      <c r="GE180"/>
      <c r="GF180"/>
      <c r="GG180"/>
      <c r="GH180"/>
      <c r="GI180"/>
      <c r="GJ180"/>
      <c r="GK180"/>
      <c r="GL180"/>
      <c r="GM180"/>
      <c r="GN180"/>
      <c r="GO180"/>
      <c r="GP180"/>
      <c r="GQ180"/>
      <c r="GR180"/>
      <c r="GS180"/>
      <c r="GT180"/>
      <c r="GU180"/>
      <c r="GV180"/>
      <c r="GW180"/>
      <c r="GX180"/>
      <c r="GY180"/>
      <c r="GZ180"/>
      <c r="HA180"/>
      <c r="HB180"/>
      <c r="HC180"/>
      <c r="HD180"/>
      <c r="HE180"/>
      <c r="HF180"/>
      <c r="HG180"/>
      <c r="HH180"/>
      <c r="HI180"/>
    </row>
    <row r="181" spans="1:217" ht="60" x14ac:dyDescent="0.25">
      <c r="A181" s="1" t="s">
        <v>421</v>
      </c>
      <c r="B181" s="1">
        <v>99204</v>
      </c>
      <c r="C181" s="6" t="s">
        <v>420</v>
      </c>
      <c r="D181" s="6" t="s">
        <v>128</v>
      </c>
      <c r="E181" s="6" t="s">
        <v>155</v>
      </c>
      <c r="F181" s="6" t="s">
        <v>514</v>
      </c>
      <c r="G181" s="7">
        <v>201</v>
      </c>
      <c r="H181" s="7">
        <v>279</v>
      </c>
      <c r="I181" s="6" t="s">
        <v>137</v>
      </c>
      <c r="J181" s="6"/>
    </row>
    <row r="182" spans="1:217" s="19" customFormat="1" ht="60" x14ac:dyDescent="0.25">
      <c r="A182" s="16" t="s">
        <v>430</v>
      </c>
      <c r="B182" s="16">
        <v>99204</v>
      </c>
      <c r="C182" s="18" t="s">
        <v>501</v>
      </c>
      <c r="D182" s="18" t="s">
        <v>128</v>
      </c>
      <c r="E182" s="18" t="s">
        <v>155</v>
      </c>
      <c r="F182" s="18" t="s">
        <v>514</v>
      </c>
      <c r="G182" s="21" t="s">
        <v>26</v>
      </c>
      <c r="H182" s="21">
        <v>299</v>
      </c>
      <c r="I182" s="18" t="s">
        <v>137</v>
      </c>
      <c r="J182" s="18"/>
      <c r="K182"/>
      <c r="L182"/>
      <c r="M182"/>
      <c r="N182"/>
      <c r="O182"/>
      <c r="P182"/>
      <c r="Q182"/>
      <c r="R182"/>
      <c r="S182"/>
      <c r="T182"/>
      <c r="U182"/>
      <c r="V182"/>
      <c r="W182"/>
      <c r="X182"/>
      <c r="Y182"/>
      <c r="Z182"/>
      <c r="AA182"/>
      <c r="AB182"/>
      <c r="AC182"/>
      <c r="AD182"/>
      <c r="AE182"/>
      <c r="AF182"/>
      <c r="AG182"/>
      <c r="AH182"/>
      <c r="AI182"/>
      <c r="AJ182"/>
      <c r="AK182"/>
      <c r="AL182"/>
      <c r="AM182"/>
      <c r="AN182"/>
      <c r="AO182"/>
      <c r="AP182"/>
      <c r="AQ182"/>
      <c r="AR182"/>
      <c r="AS182"/>
      <c r="AT182"/>
      <c r="AU182"/>
      <c r="AV182"/>
      <c r="AW182"/>
      <c r="AX182"/>
      <c r="AY182"/>
      <c r="AZ182"/>
      <c r="BA182"/>
      <c r="BB182"/>
      <c r="BC182"/>
      <c r="BD182"/>
      <c r="BE182"/>
      <c r="BF182"/>
      <c r="BG182"/>
      <c r="BH182"/>
      <c r="BI182"/>
      <c r="BJ182"/>
      <c r="BK182"/>
      <c r="BL182"/>
      <c r="BM182"/>
      <c r="BN182"/>
      <c r="BO182"/>
      <c r="BP182"/>
      <c r="BQ182"/>
      <c r="BR182"/>
      <c r="BS182"/>
      <c r="BT182"/>
      <c r="BU182"/>
      <c r="BV182"/>
      <c r="BW182"/>
      <c r="BX182"/>
      <c r="BY182"/>
      <c r="BZ182"/>
      <c r="CA182"/>
      <c r="CB182"/>
      <c r="CC182"/>
      <c r="CD182"/>
      <c r="CE182"/>
      <c r="CF182"/>
      <c r="CG182"/>
      <c r="CH182"/>
      <c r="CI182"/>
      <c r="CJ182"/>
      <c r="CK182"/>
      <c r="CL182"/>
      <c r="CM182"/>
      <c r="CN182"/>
      <c r="CO182"/>
      <c r="CP182"/>
      <c r="CQ182"/>
      <c r="CR182"/>
      <c r="CS182"/>
      <c r="CT182"/>
      <c r="CU182"/>
      <c r="CV182"/>
      <c r="CW182"/>
      <c r="CX182"/>
      <c r="CY182"/>
      <c r="CZ182"/>
      <c r="DA182"/>
      <c r="DB182"/>
      <c r="DC182"/>
      <c r="DD182"/>
      <c r="DE182"/>
      <c r="DF182"/>
      <c r="DG182"/>
      <c r="DH182"/>
      <c r="DI182"/>
      <c r="DJ182"/>
      <c r="DK182"/>
      <c r="DL182"/>
      <c r="DM182"/>
      <c r="DN182"/>
      <c r="DO182"/>
      <c r="DP182"/>
      <c r="DQ182"/>
      <c r="DR182"/>
      <c r="DS182"/>
      <c r="DT182"/>
      <c r="DU182"/>
      <c r="DV182"/>
      <c r="DW182"/>
      <c r="DX182"/>
      <c r="DY182"/>
      <c r="DZ182"/>
      <c r="EA182"/>
      <c r="EB182"/>
      <c r="EC182"/>
      <c r="ED182"/>
      <c r="EE182"/>
      <c r="EF182"/>
      <c r="EG182"/>
      <c r="EH182"/>
      <c r="EI182"/>
      <c r="EJ182"/>
      <c r="EK182"/>
      <c r="EL182"/>
      <c r="EM182"/>
      <c r="EN182"/>
      <c r="EO182"/>
      <c r="EP182"/>
      <c r="EQ182"/>
      <c r="ER182"/>
      <c r="ES182"/>
      <c r="ET182"/>
      <c r="EU182"/>
      <c r="EV182"/>
      <c r="EW182"/>
      <c r="EX182"/>
      <c r="EY182"/>
      <c r="EZ182"/>
      <c r="FA182"/>
      <c r="FB182"/>
      <c r="FC182"/>
      <c r="FD182"/>
      <c r="FE182"/>
      <c r="FF182"/>
      <c r="FG182"/>
      <c r="FH182"/>
      <c r="FI182"/>
      <c r="FJ182"/>
      <c r="FK182"/>
      <c r="FL182"/>
      <c r="FM182"/>
      <c r="FN182"/>
      <c r="FO182"/>
      <c r="FP182"/>
      <c r="FQ182"/>
      <c r="FR182"/>
      <c r="FS182"/>
      <c r="FT182"/>
      <c r="FU182"/>
      <c r="FV182"/>
      <c r="FW182"/>
      <c r="FX182"/>
      <c r="FY182"/>
      <c r="FZ182"/>
      <c r="GA182"/>
      <c r="GB182"/>
      <c r="GC182"/>
      <c r="GD182"/>
      <c r="GE182"/>
      <c r="GF182"/>
      <c r="GG182"/>
      <c r="GH182"/>
      <c r="GI182"/>
      <c r="GJ182"/>
      <c r="GK182"/>
      <c r="GL182"/>
      <c r="GM182"/>
      <c r="GN182"/>
      <c r="GO182"/>
      <c r="GP182"/>
      <c r="GQ182"/>
      <c r="GR182"/>
      <c r="GS182"/>
      <c r="GT182"/>
      <c r="GU182"/>
      <c r="GV182"/>
      <c r="GW182"/>
      <c r="GX182"/>
      <c r="GY182"/>
      <c r="GZ182"/>
      <c r="HA182"/>
      <c r="HB182"/>
      <c r="HC182"/>
      <c r="HD182"/>
      <c r="HE182"/>
      <c r="HF182"/>
      <c r="HG182"/>
      <c r="HH182"/>
      <c r="HI182"/>
    </row>
    <row r="183" spans="1:217" s="64" customFormat="1" ht="60" x14ac:dyDescent="0.25">
      <c r="A183" s="60" t="s">
        <v>24</v>
      </c>
      <c r="B183" s="60">
        <v>99204</v>
      </c>
      <c r="C183" s="62" t="s">
        <v>482</v>
      </c>
      <c r="D183" s="62" t="s">
        <v>128</v>
      </c>
      <c r="E183" s="62" t="s">
        <v>155</v>
      </c>
      <c r="F183" s="62" t="s">
        <v>514</v>
      </c>
      <c r="G183" s="63" t="s">
        <v>26</v>
      </c>
      <c r="H183" s="63">
        <v>301</v>
      </c>
      <c r="I183" s="62" t="s">
        <v>137</v>
      </c>
      <c r="J183" s="62"/>
      <c r="K183"/>
      <c r="L183"/>
      <c r="M183"/>
      <c r="N183"/>
      <c r="O183"/>
      <c r="P183"/>
      <c r="Q183"/>
      <c r="R183"/>
      <c r="S183"/>
      <c r="T183"/>
      <c r="U183"/>
      <c r="V183"/>
      <c r="W183"/>
      <c r="X183"/>
      <c r="Y183"/>
      <c r="Z183"/>
      <c r="AA183"/>
      <c r="AB183"/>
      <c r="AC183"/>
      <c r="AD183"/>
      <c r="AE183"/>
      <c r="AF183"/>
      <c r="AG183"/>
      <c r="AH183"/>
      <c r="AI183"/>
      <c r="AJ183"/>
      <c r="AK183"/>
      <c r="AL183"/>
      <c r="AM183"/>
      <c r="AN183"/>
      <c r="AO183"/>
      <c r="AP183"/>
      <c r="AQ183"/>
      <c r="AR183"/>
      <c r="AS183"/>
      <c r="AT183"/>
      <c r="AU183"/>
      <c r="AV183"/>
      <c r="AW183"/>
      <c r="AX183"/>
      <c r="AY183"/>
      <c r="AZ183"/>
      <c r="BA183"/>
      <c r="BB183"/>
      <c r="BC183"/>
      <c r="BD183"/>
      <c r="BE183"/>
      <c r="BF183"/>
      <c r="BG183"/>
      <c r="BH183"/>
      <c r="BI183"/>
      <c r="BJ183"/>
      <c r="BK183"/>
      <c r="BL183"/>
      <c r="BM183"/>
      <c r="BN183"/>
      <c r="BO183"/>
      <c r="BP183"/>
      <c r="BQ183"/>
      <c r="BR183"/>
      <c r="BS183"/>
      <c r="BT183"/>
      <c r="BU183"/>
      <c r="BV183"/>
      <c r="BW183"/>
      <c r="BX183"/>
      <c r="BY183"/>
      <c r="BZ183"/>
      <c r="CA183"/>
      <c r="CB183"/>
      <c r="CC183"/>
      <c r="CD183"/>
      <c r="CE183"/>
      <c r="CF183"/>
      <c r="CG183"/>
      <c r="CH183"/>
      <c r="CI183"/>
      <c r="CJ183"/>
      <c r="CK183"/>
      <c r="CL183"/>
      <c r="CM183"/>
      <c r="CN183"/>
      <c r="CO183"/>
      <c r="CP183"/>
      <c r="CQ183"/>
      <c r="CR183"/>
      <c r="CS183"/>
      <c r="CT183"/>
      <c r="CU183"/>
      <c r="CV183"/>
      <c r="CW183"/>
      <c r="CX183"/>
      <c r="CY183"/>
      <c r="CZ183"/>
      <c r="DA183"/>
      <c r="DB183"/>
      <c r="DC183"/>
      <c r="DD183"/>
      <c r="DE183"/>
      <c r="DF183"/>
      <c r="DG183"/>
      <c r="DH183"/>
      <c r="DI183"/>
      <c r="DJ183"/>
      <c r="DK183"/>
      <c r="DL183"/>
      <c r="DM183"/>
      <c r="DN183"/>
      <c r="DO183"/>
      <c r="DP183"/>
      <c r="DQ183"/>
      <c r="DR183"/>
      <c r="DS183"/>
      <c r="DT183"/>
      <c r="DU183"/>
      <c r="DV183"/>
      <c r="DW183"/>
      <c r="DX183"/>
      <c r="DY183"/>
      <c r="DZ183"/>
      <c r="EA183"/>
      <c r="EB183"/>
      <c r="EC183"/>
      <c r="ED183"/>
      <c r="EE183"/>
      <c r="EF183"/>
      <c r="EG183"/>
      <c r="EH183"/>
      <c r="EI183"/>
      <c r="EJ183"/>
      <c r="EK183"/>
      <c r="EL183"/>
      <c r="EM183"/>
      <c r="EN183"/>
      <c r="EO183"/>
      <c r="EP183"/>
      <c r="EQ183"/>
      <c r="ER183"/>
      <c r="ES183"/>
      <c r="ET183"/>
      <c r="EU183"/>
      <c r="EV183"/>
      <c r="EW183"/>
      <c r="EX183"/>
      <c r="EY183"/>
      <c r="EZ183"/>
      <c r="FA183"/>
      <c r="FB183"/>
      <c r="FC183"/>
      <c r="FD183"/>
      <c r="FE183"/>
      <c r="FF183"/>
      <c r="FG183"/>
      <c r="FH183"/>
      <c r="FI183"/>
      <c r="FJ183"/>
      <c r="FK183"/>
      <c r="FL183"/>
      <c r="FM183"/>
      <c r="FN183"/>
      <c r="FO183"/>
      <c r="FP183"/>
      <c r="FQ183"/>
      <c r="FR183"/>
      <c r="FS183"/>
      <c r="FT183"/>
      <c r="FU183"/>
      <c r="FV183"/>
      <c r="FW183"/>
      <c r="FX183"/>
      <c r="FY183"/>
      <c r="FZ183"/>
      <c r="GA183"/>
      <c r="GB183"/>
      <c r="GC183"/>
      <c r="GD183"/>
      <c r="GE183"/>
      <c r="GF183"/>
      <c r="GG183"/>
      <c r="GH183"/>
      <c r="GI183"/>
      <c r="GJ183"/>
      <c r="GK183"/>
      <c r="GL183"/>
      <c r="GM183"/>
      <c r="GN183"/>
      <c r="GO183"/>
      <c r="GP183"/>
      <c r="GQ183"/>
      <c r="GR183"/>
      <c r="GS183"/>
      <c r="GT183"/>
      <c r="GU183"/>
      <c r="GV183"/>
      <c r="GW183"/>
      <c r="GX183"/>
      <c r="GY183"/>
      <c r="GZ183"/>
      <c r="HA183"/>
      <c r="HB183"/>
      <c r="HC183"/>
      <c r="HD183"/>
      <c r="HE183"/>
      <c r="HF183"/>
      <c r="HG183"/>
      <c r="HH183"/>
      <c r="HI183"/>
    </row>
    <row r="184" spans="1:217" s="64" customFormat="1" ht="60" x14ac:dyDescent="0.25">
      <c r="A184" s="60" t="s">
        <v>24</v>
      </c>
      <c r="B184" s="60">
        <v>99204</v>
      </c>
      <c r="C184" s="62" t="s">
        <v>483</v>
      </c>
      <c r="D184" s="62" t="s">
        <v>128</v>
      </c>
      <c r="E184" s="62" t="s">
        <v>155</v>
      </c>
      <c r="F184" s="62" t="s">
        <v>514</v>
      </c>
      <c r="G184" s="63" t="s">
        <v>26</v>
      </c>
      <c r="H184" s="63">
        <v>306</v>
      </c>
      <c r="I184" s="62" t="s">
        <v>137</v>
      </c>
      <c r="J184" s="62"/>
      <c r="K184"/>
      <c r="L184"/>
      <c r="M184"/>
      <c r="N184"/>
      <c r="O184"/>
      <c r="P184"/>
      <c r="Q184"/>
      <c r="R184"/>
      <c r="S184"/>
      <c r="T184"/>
      <c r="U184"/>
      <c r="V184"/>
      <c r="W184"/>
      <c r="X184"/>
      <c r="Y184"/>
      <c r="Z184"/>
      <c r="AA184"/>
      <c r="AB184"/>
      <c r="AC184"/>
      <c r="AD184"/>
      <c r="AE184"/>
      <c r="AF184"/>
      <c r="AG184"/>
      <c r="AH184"/>
      <c r="AI184"/>
      <c r="AJ184"/>
      <c r="AK184"/>
      <c r="AL184"/>
      <c r="AM184"/>
      <c r="AN184"/>
      <c r="AO184"/>
      <c r="AP184"/>
      <c r="AQ184"/>
      <c r="AR184"/>
      <c r="AS184"/>
      <c r="AT184"/>
      <c r="AU184"/>
      <c r="AV184"/>
      <c r="AW184"/>
      <c r="AX184"/>
      <c r="AY184"/>
      <c r="AZ184"/>
      <c r="BA184"/>
      <c r="BB184"/>
      <c r="BC184"/>
      <c r="BD184"/>
      <c r="BE184"/>
      <c r="BF184"/>
      <c r="BG184"/>
      <c r="BH184"/>
      <c r="BI184"/>
      <c r="BJ184"/>
      <c r="BK184"/>
      <c r="BL184"/>
      <c r="BM184"/>
      <c r="BN184"/>
      <c r="BO184"/>
      <c r="BP184"/>
      <c r="BQ184"/>
      <c r="BR184"/>
      <c r="BS184"/>
      <c r="BT184"/>
      <c r="BU184"/>
      <c r="BV184"/>
      <c r="BW184"/>
      <c r="BX184"/>
      <c r="BY184"/>
      <c r="BZ184"/>
      <c r="CA184"/>
      <c r="CB184"/>
      <c r="CC184"/>
      <c r="CD184"/>
      <c r="CE184"/>
      <c r="CF184"/>
      <c r="CG184"/>
      <c r="CH184"/>
      <c r="CI184"/>
      <c r="CJ184"/>
      <c r="CK184"/>
      <c r="CL184"/>
      <c r="CM184"/>
      <c r="CN184"/>
      <c r="CO184"/>
      <c r="CP184"/>
      <c r="CQ184"/>
      <c r="CR184"/>
      <c r="CS184"/>
      <c r="CT184"/>
      <c r="CU184"/>
      <c r="CV184"/>
      <c r="CW184"/>
      <c r="CX184"/>
      <c r="CY184"/>
      <c r="CZ184"/>
      <c r="DA184"/>
      <c r="DB184"/>
      <c r="DC184"/>
      <c r="DD184"/>
      <c r="DE184"/>
      <c r="DF184"/>
      <c r="DG184"/>
      <c r="DH184"/>
      <c r="DI184"/>
      <c r="DJ184"/>
      <c r="DK184"/>
      <c r="DL184"/>
      <c r="DM184"/>
      <c r="DN184"/>
      <c r="DO184"/>
      <c r="DP184"/>
      <c r="DQ184"/>
      <c r="DR184"/>
      <c r="DS184"/>
      <c r="DT184"/>
      <c r="DU184"/>
      <c r="DV184"/>
      <c r="DW184"/>
      <c r="DX184"/>
      <c r="DY184"/>
      <c r="DZ184"/>
      <c r="EA184"/>
      <c r="EB184"/>
      <c r="EC184"/>
      <c r="ED184"/>
      <c r="EE184"/>
      <c r="EF184"/>
      <c r="EG184"/>
      <c r="EH184"/>
      <c r="EI184"/>
      <c r="EJ184"/>
      <c r="EK184"/>
      <c r="EL184"/>
      <c r="EM184"/>
      <c r="EN184"/>
      <c r="EO184"/>
      <c r="EP184"/>
      <c r="EQ184"/>
      <c r="ER184"/>
      <c r="ES184"/>
      <c r="ET184"/>
      <c r="EU184"/>
      <c r="EV184"/>
      <c r="EW184"/>
      <c r="EX184"/>
      <c r="EY184"/>
      <c r="EZ184"/>
      <c r="FA184"/>
      <c r="FB184"/>
      <c r="FC184"/>
      <c r="FD184"/>
      <c r="FE184"/>
      <c r="FF184"/>
      <c r="FG184"/>
      <c r="FH184"/>
      <c r="FI184"/>
      <c r="FJ184"/>
      <c r="FK184"/>
      <c r="FL184"/>
      <c r="FM184"/>
      <c r="FN184"/>
      <c r="FO184"/>
      <c r="FP184"/>
      <c r="FQ184"/>
      <c r="FR184"/>
      <c r="FS184"/>
      <c r="FT184"/>
      <c r="FU184"/>
      <c r="FV184"/>
      <c r="FW184"/>
      <c r="FX184"/>
      <c r="FY184"/>
      <c r="FZ184"/>
      <c r="GA184"/>
      <c r="GB184"/>
      <c r="GC184"/>
      <c r="GD184"/>
      <c r="GE184"/>
      <c r="GF184"/>
      <c r="GG184"/>
      <c r="GH184"/>
      <c r="GI184"/>
      <c r="GJ184"/>
      <c r="GK184"/>
      <c r="GL184"/>
      <c r="GM184"/>
      <c r="GN184"/>
      <c r="GO184"/>
      <c r="GP184"/>
      <c r="GQ184"/>
      <c r="GR184"/>
      <c r="GS184"/>
      <c r="GT184"/>
      <c r="GU184"/>
      <c r="GV184"/>
      <c r="GW184"/>
      <c r="GX184"/>
      <c r="GY184"/>
      <c r="GZ184"/>
      <c r="HA184"/>
      <c r="HB184"/>
      <c r="HC184"/>
      <c r="HD184"/>
      <c r="HE184"/>
      <c r="HF184"/>
      <c r="HG184"/>
      <c r="HH184"/>
      <c r="HI184"/>
    </row>
    <row r="185" spans="1:217" ht="60" x14ac:dyDescent="0.25">
      <c r="A185" s="1" t="s">
        <v>421</v>
      </c>
      <c r="B185" s="1">
        <v>99204</v>
      </c>
      <c r="C185" s="6" t="s">
        <v>423</v>
      </c>
      <c r="D185" s="6" t="s">
        <v>128</v>
      </c>
      <c r="E185" s="6" t="s">
        <v>155</v>
      </c>
      <c r="F185" s="6" t="s">
        <v>514</v>
      </c>
      <c r="G185" s="7">
        <v>201</v>
      </c>
      <c r="H185" s="7">
        <v>279</v>
      </c>
      <c r="I185" s="6" t="s">
        <v>137</v>
      </c>
      <c r="J185" s="6"/>
    </row>
    <row r="186" spans="1:217" s="19" customFormat="1" ht="60" x14ac:dyDescent="0.25">
      <c r="A186" s="16" t="s">
        <v>430</v>
      </c>
      <c r="B186" s="16">
        <v>99204</v>
      </c>
      <c r="C186" s="18" t="s">
        <v>502</v>
      </c>
      <c r="D186" s="18" t="s">
        <v>128</v>
      </c>
      <c r="E186" s="18" t="s">
        <v>155</v>
      </c>
      <c r="F186" s="18" t="s">
        <v>514</v>
      </c>
      <c r="G186" s="21" t="s">
        <v>26</v>
      </c>
      <c r="H186" s="21">
        <v>299</v>
      </c>
      <c r="I186" s="18" t="s">
        <v>137</v>
      </c>
      <c r="J186" s="18"/>
      <c r="K186"/>
      <c r="L186"/>
      <c r="M186"/>
      <c r="N186"/>
      <c r="O186"/>
      <c r="P186"/>
      <c r="Q186"/>
      <c r="R186"/>
      <c r="S186"/>
      <c r="T186"/>
      <c r="U186"/>
      <c r="V186"/>
      <c r="W186"/>
      <c r="X186"/>
      <c r="Y186"/>
      <c r="Z186"/>
      <c r="AA186"/>
      <c r="AB186"/>
      <c r="AC186"/>
      <c r="AD186"/>
      <c r="AE186"/>
      <c r="AF186"/>
      <c r="AG186"/>
      <c r="AH186"/>
      <c r="AI186"/>
      <c r="AJ186"/>
      <c r="AK186"/>
      <c r="AL186"/>
      <c r="AM186"/>
      <c r="AN186"/>
      <c r="AO186"/>
      <c r="AP186"/>
      <c r="AQ186"/>
      <c r="AR186"/>
      <c r="AS186"/>
      <c r="AT186"/>
      <c r="AU186"/>
      <c r="AV186"/>
      <c r="AW186"/>
      <c r="AX186"/>
      <c r="AY186"/>
      <c r="AZ186"/>
      <c r="BA186"/>
      <c r="BB186"/>
      <c r="BC186"/>
      <c r="BD186"/>
      <c r="BE186"/>
      <c r="BF186"/>
      <c r="BG186"/>
      <c r="BH186"/>
      <c r="BI186"/>
      <c r="BJ186"/>
      <c r="BK186"/>
      <c r="BL186"/>
      <c r="BM186"/>
      <c r="BN186"/>
      <c r="BO186"/>
      <c r="BP186"/>
      <c r="BQ186"/>
      <c r="BR186"/>
      <c r="BS186"/>
      <c r="BT186"/>
      <c r="BU186"/>
      <c r="BV186"/>
      <c r="BW186"/>
      <c r="BX186"/>
      <c r="BY186"/>
      <c r="BZ186"/>
      <c r="CA186"/>
      <c r="CB186"/>
      <c r="CC186"/>
      <c r="CD186"/>
      <c r="CE186"/>
      <c r="CF186"/>
      <c r="CG186"/>
      <c r="CH186"/>
      <c r="CI186"/>
      <c r="CJ186"/>
      <c r="CK186"/>
      <c r="CL186"/>
      <c r="CM186"/>
      <c r="CN186"/>
      <c r="CO186"/>
      <c r="CP186"/>
      <c r="CQ186"/>
      <c r="CR186"/>
      <c r="CS186"/>
      <c r="CT186"/>
      <c r="CU186"/>
      <c r="CV186"/>
      <c r="CW186"/>
      <c r="CX186"/>
      <c r="CY186"/>
      <c r="CZ186"/>
      <c r="DA186"/>
      <c r="DB186"/>
      <c r="DC186"/>
      <c r="DD186"/>
      <c r="DE186"/>
      <c r="DF186"/>
      <c r="DG186"/>
      <c r="DH186"/>
      <c r="DI186"/>
      <c r="DJ186"/>
      <c r="DK186"/>
      <c r="DL186"/>
      <c r="DM186"/>
      <c r="DN186"/>
      <c r="DO186"/>
      <c r="DP186"/>
      <c r="DQ186"/>
      <c r="DR186"/>
      <c r="DS186"/>
      <c r="DT186"/>
      <c r="DU186"/>
      <c r="DV186"/>
      <c r="DW186"/>
      <c r="DX186"/>
      <c r="DY186"/>
      <c r="DZ186"/>
      <c r="EA186"/>
      <c r="EB186"/>
      <c r="EC186"/>
      <c r="ED186"/>
      <c r="EE186"/>
      <c r="EF186"/>
      <c r="EG186"/>
      <c r="EH186"/>
      <c r="EI186"/>
      <c r="EJ186"/>
      <c r="EK186"/>
      <c r="EL186"/>
      <c r="EM186"/>
      <c r="EN186"/>
      <c r="EO186"/>
      <c r="EP186"/>
      <c r="EQ186"/>
      <c r="ER186"/>
      <c r="ES186"/>
      <c r="ET186"/>
      <c r="EU186"/>
      <c r="EV186"/>
      <c r="EW186"/>
      <c r="EX186"/>
      <c r="EY186"/>
      <c r="EZ186"/>
      <c r="FA186"/>
      <c r="FB186"/>
      <c r="FC186"/>
      <c r="FD186"/>
      <c r="FE186"/>
      <c r="FF186"/>
      <c r="FG186"/>
      <c r="FH186"/>
      <c r="FI186"/>
      <c r="FJ186"/>
      <c r="FK186"/>
      <c r="FL186"/>
      <c r="FM186"/>
      <c r="FN186"/>
      <c r="FO186"/>
      <c r="FP186"/>
      <c r="FQ186"/>
      <c r="FR186"/>
      <c r="FS186"/>
      <c r="FT186"/>
      <c r="FU186"/>
      <c r="FV186"/>
      <c r="FW186"/>
      <c r="FX186"/>
      <c r="FY186"/>
      <c r="FZ186"/>
      <c r="GA186"/>
      <c r="GB186"/>
      <c r="GC186"/>
      <c r="GD186"/>
      <c r="GE186"/>
      <c r="GF186"/>
      <c r="GG186"/>
      <c r="GH186"/>
      <c r="GI186"/>
      <c r="GJ186"/>
      <c r="GK186"/>
      <c r="GL186"/>
      <c r="GM186"/>
      <c r="GN186"/>
      <c r="GO186"/>
      <c r="GP186"/>
      <c r="GQ186"/>
      <c r="GR186"/>
      <c r="GS186"/>
      <c r="GT186"/>
      <c r="GU186"/>
      <c r="GV186"/>
      <c r="GW186"/>
      <c r="GX186"/>
      <c r="GY186"/>
      <c r="GZ186"/>
      <c r="HA186"/>
      <c r="HB186"/>
      <c r="HC186"/>
      <c r="HD186"/>
      <c r="HE186"/>
      <c r="HF186"/>
      <c r="HG186"/>
      <c r="HH186"/>
      <c r="HI186"/>
    </row>
    <row r="187" spans="1:217" s="64" customFormat="1" ht="60" x14ac:dyDescent="0.25">
      <c r="A187" s="60" t="s">
        <v>24</v>
      </c>
      <c r="B187" s="60">
        <v>99204</v>
      </c>
      <c r="C187" s="62" t="s">
        <v>485</v>
      </c>
      <c r="D187" s="62" t="s">
        <v>128</v>
      </c>
      <c r="E187" s="62" t="s">
        <v>155</v>
      </c>
      <c r="F187" s="62" t="s">
        <v>514</v>
      </c>
      <c r="G187" s="63" t="s">
        <v>26</v>
      </c>
      <c r="H187" s="63">
        <v>301</v>
      </c>
      <c r="I187" s="62" t="s">
        <v>137</v>
      </c>
      <c r="J187" s="62"/>
      <c r="K187"/>
      <c r="L187"/>
      <c r="M187"/>
      <c r="N187"/>
      <c r="O187"/>
      <c r="P187"/>
      <c r="Q187"/>
      <c r="R187"/>
      <c r="S187"/>
      <c r="T187"/>
      <c r="U187"/>
      <c r="V187"/>
      <c r="W187"/>
      <c r="X187"/>
      <c r="Y187"/>
      <c r="Z187"/>
      <c r="AA187"/>
      <c r="AB187"/>
      <c r="AC187"/>
      <c r="AD187"/>
      <c r="AE187"/>
      <c r="AF187"/>
      <c r="AG187"/>
      <c r="AH187"/>
      <c r="AI187"/>
      <c r="AJ187"/>
      <c r="AK187"/>
      <c r="AL187"/>
      <c r="AM187"/>
      <c r="AN187"/>
      <c r="AO187"/>
      <c r="AP187"/>
      <c r="AQ187"/>
      <c r="AR187"/>
      <c r="AS187"/>
      <c r="AT187"/>
      <c r="AU187"/>
      <c r="AV187"/>
      <c r="AW187"/>
      <c r="AX187"/>
      <c r="AY187"/>
      <c r="AZ187"/>
      <c r="BA187"/>
      <c r="BB187"/>
      <c r="BC187"/>
      <c r="BD187"/>
      <c r="BE187"/>
      <c r="BF187"/>
      <c r="BG187"/>
      <c r="BH187"/>
      <c r="BI187"/>
      <c r="BJ187"/>
      <c r="BK187"/>
      <c r="BL187"/>
      <c r="BM187"/>
      <c r="BN187"/>
      <c r="BO187"/>
      <c r="BP187"/>
      <c r="BQ187"/>
      <c r="BR187"/>
      <c r="BS187"/>
      <c r="BT187"/>
      <c r="BU187"/>
      <c r="BV187"/>
      <c r="BW187"/>
      <c r="BX187"/>
      <c r="BY187"/>
      <c r="BZ187"/>
      <c r="CA187"/>
      <c r="CB187"/>
      <c r="CC187"/>
      <c r="CD187"/>
      <c r="CE187"/>
      <c r="CF187"/>
      <c r="CG187"/>
      <c r="CH187"/>
      <c r="CI187"/>
      <c r="CJ187"/>
      <c r="CK187"/>
      <c r="CL187"/>
      <c r="CM187"/>
      <c r="CN187"/>
      <c r="CO187"/>
      <c r="CP187"/>
      <c r="CQ187"/>
      <c r="CR187"/>
      <c r="CS187"/>
      <c r="CT187"/>
      <c r="CU187"/>
      <c r="CV187"/>
      <c r="CW187"/>
      <c r="CX187"/>
      <c r="CY187"/>
      <c r="CZ187"/>
      <c r="DA187"/>
      <c r="DB187"/>
      <c r="DC187"/>
      <c r="DD187"/>
      <c r="DE187"/>
      <c r="DF187"/>
      <c r="DG187"/>
      <c r="DH187"/>
      <c r="DI187"/>
      <c r="DJ187"/>
      <c r="DK187"/>
      <c r="DL187"/>
      <c r="DM187"/>
      <c r="DN187"/>
      <c r="DO187"/>
      <c r="DP187"/>
      <c r="DQ187"/>
      <c r="DR187"/>
      <c r="DS187"/>
      <c r="DT187"/>
      <c r="DU187"/>
      <c r="DV187"/>
      <c r="DW187"/>
      <c r="DX187"/>
      <c r="DY187"/>
      <c r="DZ187"/>
      <c r="EA187"/>
      <c r="EB187"/>
      <c r="EC187"/>
      <c r="ED187"/>
      <c r="EE187"/>
      <c r="EF187"/>
      <c r="EG187"/>
      <c r="EH187"/>
      <c r="EI187"/>
      <c r="EJ187"/>
      <c r="EK187"/>
      <c r="EL187"/>
      <c r="EM187"/>
      <c r="EN187"/>
      <c r="EO187"/>
      <c r="EP187"/>
      <c r="EQ187"/>
      <c r="ER187"/>
      <c r="ES187"/>
      <c r="ET187"/>
      <c r="EU187"/>
      <c r="EV187"/>
      <c r="EW187"/>
      <c r="EX187"/>
      <c r="EY187"/>
      <c r="EZ187"/>
      <c r="FA187"/>
      <c r="FB187"/>
      <c r="FC187"/>
      <c r="FD187"/>
      <c r="FE187"/>
      <c r="FF187"/>
      <c r="FG187"/>
      <c r="FH187"/>
      <c r="FI187"/>
      <c r="FJ187"/>
      <c r="FK187"/>
      <c r="FL187"/>
      <c r="FM187"/>
      <c r="FN187"/>
      <c r="FO187"/>
      <c r="FP187"/>
      <c r="FQ187"/>
      <c r="FR187"/>
      <c r="FS187"/>
      <c r="FT187"/>
      <c r="FU187"/>
      <c r="FV187"/>
      <c r="FW187"/>
      <c r="FX187"/>
      <c r="FY187"/>
      <c r="FZ187"/>
      <c r="GA187"/>
      <c r="GB187"/>
      <c r="GC187"/>
      <c r="GD187"/>
      <c r="GE187"/>
      <c r="GF187"/>
      <c r="GG187"/>
      <c r="GH187"/>
      <c r="GI187"/>
      <c r="GJ187"/>
      <c r="GK187"/>
      <c r="GL187"/>
      <c r="GM187"/>
      <c r="GN187"/>
      <c r="GO187"/>
      <c r="GP187"/>
      <c r="GQ187"/>
      <c r="GR187"/>
      <c r="GS187"/>
      <c r="GT187"/>
      <c r="GU187"/>
      <c r="GV187"/>
      <c r="GW187"/>
      <c r="GX187"/>
      <c r="GY187"/>
      <c r="GZ187"/>
      <c r="HA187"/>
      <c r="HB187"/>
      <c r="HC187"/>
      <c r="HD187"/>
      <c r="HE187"/>
      <c r="HF187"/>
      <c r="HG187"/>
      <c r="HH187"/>
      <c r="HI187"/>
    </row>
    <row r="188" spans="1:217" s="64" customFormat="1" ht="60" x14ac:dyDescent="0.25">
      <c r="A188" s="60" t="s">
        <v>24</v>
      </c>
      <c r="B188" s="60">
        <v>99204</v>
      </c>
      <c r="C188" s="62" t="s">
        <v>486</v>
      </c>
      <c r="D188" s="62" t="s">
        <v>128</v>
      </c>
      <c r="E188" s="62" t="s">
        <v>155</v>
      </c>
      <c r="F188" s="62" t="s">
        <v>514</v>
      </c>
      <c r="G188" s="63" t="s">
        <v>26</v>
      </c>
      <c r="H188" s="63">
        <v>306</v>
      </c>
      <c r="I188" s="62" t="s">
        <v>137</v>
      </c>
      <c r="J188" s="62"/>
      <c r="K188"/>
      <c r="L188"/>
      <c r="M188"/>
      <c r="N188"/>
      <c r="O188"/>
      <c r="P188"/>
      <c r="Q188"/>
      <c r="R188"/>
      <c r="S188"/>
      <c r="T188"/>
      <c r="U188"/>
      <c r="V188"/>
      <c r="W188"/>
      <c r="X188"/>
      <c r="Y188"/>
      <c r="Z188"/>
      <c r="AA188"/>
      <c r="AB188"/>
      <c r="AC188"/>
      <c r="AD188"/>
      <c r="AE188"/>
      <c r="AF188"/>
      <c r="AG188"/>
      <c r="AH188"/>
      <c r="AI188"/>
      <c r="AJ188"/>
      <c r="AK188"/>
      <c r="AL188"/>
      <c r="AM188"/>
      <c r="AN188"/>
      <c r="AO188"/>
      <c r="AP188"/>
      <c r="AQ188"/>
      <c r="AR188"/>
      <c r="AS188"/>
      <c r="AT188"/>
      <c r="AU188"/>
      <c r="AV188"/>
      <c r="AW188"/>
      <c r="AX188"/>
      <c r="AY188"/>
      <c r="AZ188"/>
      <c r="BA188"/>
      <c r="BB188"/>
      <c r="BC188"/>
      <c r="BD188"/>
      <c r="BE188"/>
      <c r="BF188"/>
      <c r="BG188"/>
      <c r="BH188"/>
      <c r="BI188"/>
      <c r="BJ188"/>
      <c r="BK188"/>
      <c r="BL188"/>
      <c r="BM188"/>
      <c r="BN188"/>
      <c r="BO188"/>
      <c r="BP188"/>
      <c r="BQ188"/>
      <c r="BR188"/>
      <c r="BS188"/>
      <c r="BT188"/>
      <c r="BU188"/>
      <c r="BV188"/>
      <c r="BW188"/>
      <c r="BX188"/>
      <c r="BY188"/>
      <c r="BZ188"/>
      <c r="CA188"/>
      <c r="CB188"/>
      <c r="CC188"/>
      <c r="CD188"/>
      <c r="CE188"/>
      <c r="CF188"/>
      <c r="CG188"/>
      <c r="CH188"/>
      <c r="CI188"/>
      <c r="CJ188"/>
      <c r="CK188"/>
      <c r="CL188"/>
      <c r="CM188"/>
      <c r="CN188"/>
      <c r="CO188"/>
      <c r="CP188"/>
      <c r="CQ188"/>
      <c r="CR188"/>
      <c r="CS188"/>
      <c r="CT188"/>
      <c r="CU188"/>
      <c r="CV188"/>
      <c r="CW188"/>
      <c r="CX188"/>
      <c r="CY188"/>
      <c r="CZ188"/>
      <c r="DA188"/>
      <c r="DB188"/>
      <c r="DC188"/>
      <c r="DD188"/>
      <c r="DE188"/>
      <c r="DF188"/>
      <c r="DG188"/>
      <c r="DH188"/>
      <c r="DI188"/>
      <c r="DJ188"/>
      <c r="DK188"/>
      <c r="DL188"/>
      <c r="DM188"/>
      <c r="DN188"/>
      <c r="DO188"/>
      <c r="DP188"/>
      <c r="DQ188"/>
      <c r="DR188"/>
      <c r="DS188"/>
      <c r="DT188"/>
      <c r="DU188"/>
      <c r="DV188"/>
      <c r="DW188"/>
      <c r="DX188"/>
      <c r="DY188"/>
      <c r="DZ188"/>
      <c r="EA188"/>
      <c r="EB188"/>
      <c r="EC188"/>
      <c r="ED188"/>
      <c r="EE188"/>
      <c r="EF188"/>
      <c r="EG188"/>
      <c r="EH188"/>
      <c r="EI188"/>
      <c r="EJ188"/>
      <c r="EK188"/>
      <c r="EL188"/>
      <c r="EM188"/>
      <c r="EN188"/>
      <c r="EO188"/>
      <c r="EP188"/>
      <c r="EQ188"/>
      <c r="ER188"/>
      <c r="ES188"/>
      <c r="ET188"/>
      <c r="EU188"/>
      <c r="EV188"/>
      <c r="EW188"/>
      <c r="EX188"/>
      <c r="EY188"/>
      <c r="EZ188"/>
      <c r="FA188"/>
      <c r="FB188"/>
      <c r="FC188"/>
      <c r="FD188"/>
      <c r="FE188"/>
      <c r="FF188"/>
      <c r="FG188"/>
      <c r="FH188"/>
      <c r="FI188"/>
      <c r="FJ188"/>
      <c r="FK188"/>
      <c r="FL188"/>
      <c r="FM188"/>
      <c r="FN188"/>
      <c r="FO188"/>
      <c r="FP188"/>
      <c r="FQ188"/>
      <c r="FR188"/>
      <c r="FS188"/>
      <c r="FT188"/>
      <c r="FU188"/>
      <c r="FV188"/>
      <c r="FW188"/>
      <c r="FX188"/>
      <c r="FY188"/>
      <c r="FZ188"/>
      <c r="GA188"/>
      <c r="GB188"/>
      <c r="GC188"/>
      <c r="GD188"/>
      <c r="GE188"/>
      <c r="GF188"/>
      <c r="GG188"/>
      <c r="GH188"/>
      <c r="GI188"/>
      <c r="GJ188"/>
      <c r="GK188"/>
      <c r="GL188"/>
      <c r="GM188"/>
      <c r="GN188"/>
      <c r="GO188"/>
      <c r="GP188"/>
      <c r="GQ188"/>
      <c r="GR188"/>
      <c r="GS188"/>
      <c r="GT188"/>
      <c r="GU188"/>
      <c r="GV188"/>
      <c r="GW188"/>
      <c r="GX188"/>
      <c r="GY188"/>
      <c r="GZ188"/>
      <c r="HA188"/>
      <c r="HB188"/>
      <c r="HC188"/>
      <c r="HD188"/>
      <c r="HE188"/>
      <c r="HF188"/>
      <c r="HG188"/>
      <c r="HH188"/>
      <c r="HI188"/>
    </row>
    <row r="189" spans="1:217" s="19" customFormat="1" ht="60" x14ac:dyDescent="0.25">
      <c r="A189" s="16" t="s">
        <v>430</v>
      </c>
      <c r="B189" s="16">
        <v>99204</v>
      </c>
      <c r="C189" s="18" t="s">
        <v>477</v>
      </c>
      <c r="D189" s="18" t="s">
        <v>128</v>
      </c>
      <c r="E189" s="18" t="s">
        <v>34</v>
      </c>
      <c r="F189" s="18" t="s">
        <v>129</v>
      </c>
      <c r="G189" s="21" t="s">
        <v>26</v>
      </c>
      <c r="H189" s="21">
        <v>296</v>
      </c>
      <c r="I189" s="18" t="s">
        <v>13</v>
      </c>
      <c r="J189" s="18" t="s">
        <v>125</v>
      </c>
      <c r="K189"/>
      <c r="L189"/>
      <c r="M189"/>
      <c r="N189"/>
      <c r="O189"/>
      <c r="P189"/>
      <c r="Q189"/>
      <c r="R189"/>
      <c r="S189"/>
      <c r="T189"/>
      <c r="U189"/>
      <c r="V189"/>
      <c r="W189"/>
      <c r="X189"/>
      <c r="Y189"/>
      <c r="Z189"/>
      <c r="AA189"/>
      <c r="AB189"/>
      <c r="AC189"/>
      <c r="AD189"/>
      <c r="AE189"/>
      <c r="AF189"/>
      <c r="AG189"/>
      <c r="AH189"/>
      <c r="AI189"/>
      <c r="AJ189"/>
      <c r="AK189"/>
      <c r="AL189"/>
      <c r="AM189"/>
      <c r="AN189"/>
      <c r="AO189"/>
      <c r="AP189"/>
      <c r="AQ189"/>
      <c r="AR189"/>
      <c r="AS189"/>
      <c r="AT189"/>
      <c r="AU189"/>
      <c r="AV189"/>
      <c r="AW189"/>
      <c r="AX189"/>
      <c r="AY189"/>
      <c r="AZ189"/>
      <c r="BA189"/>
      <c r="BB189"/>
      <c r="BC189"/>
      <c r="BD189"/>
      <c r="BE189"/>
      <c r="BF189"/>
      <c r="BG189"/>
      <c r="BH189"/>
      <c r="BI189"/>
      <c r="BJ189"/>
      <c r="BK189"/>
      <c r="BL189"/>
      <c r="BM189"/>
      <c r="BN189"/>
      <c r="BO189"/>
      <c r="BP189"/>
      <c r="BQ189"/>
      <c r="BR189"/>
      <c r="BS189"/>
      <c r="BT189"/>
      <c r="BU189"/>
      <c r="BV189"/>
      <c r="BW189"/>
      <c r="BX189"/>
      <c r="BY189"/>
      <c r="BZ189"/>
      <c r="CA189"/>
      <c r="CB189"/>
      <c r="CC189"/>
      <c r="CD189"/>
      <c r="CE189"/>
      <c r="CF189"/>
      <c r="CG189"/>
      <c r="CH189"/>
      <c r="CI189"/>
      <c r="CJ189"/>
      <c r="CK189"/>
      <c r="CL189"/>
      <c r="CM189"/>
      <c r="CN189"/>
      <c r="CO189"/>
      <c r="CP189"/>
      <c r="CQ189"/>
      <c r="CR189"/>
      <c r="CS189"/>
      <c r="CT189"/>
      <c r="CU189"/>
      <c r="CV189"/>
      <c r="CW189"/>
      <c r="CX189"/>
      <c r="CY189"/>
      <c r="CZ189"/>
      <c r="DA189"/>
      <c r="DB189"/>
      <c r="DC189"/>
      <c r="DD189"/>
      <c r="DE189"/>
      <c r="DF189"/>
      <c r="DG189"/>
      <c r="DH189"/>
      <c r="DI189"/>
      <c r="DJ189"/>
      <c r="DK189"/>
      <c r="DL189"/>
      <c r="DM189"/>
      <c r="DN189"/>
      <c r="DO189"/>
      <c r="DP189"/>
      <c r="DQ189"/>
      <c r="DR189"/>
      <c r="DS189"/>
      <c r="DT189"/>
      <c r="DU189"/>
      <c r="DV189"/>
      <c r="DW189"/>
      <c r="DX189"/>
      <c r="DY189"/>
      <c r="DZ189"/>
      <c r="EA189"/>
      <c r="EB189"/>
      <c r="EC189"/>
      <c r="ED189"/>
      <c r="EE189"/>
      <c r="EF189"/>
      <c r="EG189"/>
      <c r="EH189"/>
      <c r="EI189"/>
      <c r="EJ189"/>
      <c r="EK189"/>
      <c r="EL189"/>
      <c r="EM189"/>
      <c r="EN189"/>
      <c r="EO189"/>
      <c r="EP189"/>
      <c r="EQ189"/>
      <c r="ER189"/>
      <c r="ES189"/>
      <c r="ET189"/>
      <c r="EU189"/>
      <c r="EV189"/>
      <c r="EW189"/>
      <c r="EX189"/>
      <c r="EY189"/>
      <c r="EZ189"/>
      <c r="FA189"/>
      <c r="FB189"/>
      <c r="FC189"/>
      <c r="FD189"/>
      <c r="FE189"/>
      <c r="FF189"/>
      <c r="FG189"/>
      <c r="FH189"/>
      <c r="FI189"/>
      <c r="FJ189"/>
      <c r="FK189"/>
      <c r="FL189"/>
      <c r="FM189"/>
      <c r="FN189"/>
      <c r="FO189"/>
      <c r="FP189"/>
      <c r="FQ189"/>
      <c r="FR189"/>
      <c r="FS189"/>
      <c r="FT189"/>
      <c r="FU189"/>
      <c r="FV189"/>
      <c r="FW189"/>
      <c r="FX189"/>
      <c r="FY189"/>
      <c r="FZ189"/>
      <c r="GA189"/>
      <c r="GB189"/>
      <c r="GC189"/>
      <c r="GD189"/>
      <c r="GE189"/>
      <c r="GF189"/>
      <c r="GG189"/>
      <c r="GH189"/>
      <c r="GI189"/>
      <c r="GJ189"/>
      <c r="GK189"/>
      <c r="GL189"/>
      <c r="GM189"/>
      <c r="GN189"/>
      <c r="GO189"/>
      <c r="GP189"/>
      <c r="GQ189"/>
      <c r="GR189"/>
      <c r="GS189"/>
      <c r="GT189"/>
      <c r="GU189"/>
      <c r="GV189"/>
      <c r="GW189"/>
      <c r="GX189"/>
      <c r="GY189"/>
      <c r="GZ189"/>
      <c r="HA189"/>
      <c r="HB189"/>
      <c r="HC189"/>
      <c r="HD189"/>
      <c r="HE189"/>
      <c r="HF189"/>
      <c r="HG189"/>
      <c r="HH189"/>
      <c r="HI189"/>
    </row>
    <row r="190" spans="1:217" ht="30" x14ac:dyDescent="0.25">
      <c r="A190" s="1" t="s">
        <v>421</v>
      </c>
      <c r="B190" s="1">
        <v>99204</v>
      </c>
      <c r="C190" s="6" t="s">
        <v>503</v>
      </c>
      <c r="D190" s="6" t="s">
        <v>515</v>
      </c>
      <c r="E190" s="6" t="s">
        <v>158</v>
      </c>
      <c r="F190" s="6" t="s">
        <v>515</v>
      </c>
      <c r="G190" s="7">
        <v>261</v>
      </c>
      <c r="H190" s="7">
        <v>361</v>
      </c>
      <c r="I190" s="6" t="s">
        <v>515</v>
      </c>
      <c r="J190" s="6"/>
    </row>
    <row r="191" spans="1:217" s="19" customFormat="1" ht="30" x14ac:dyDescent="0.25">
      <c r="A191" s="16" t="s">
        <v>430</v>
      </c>
      <c r="B191" s="16">
        <v>99204</v>
      </c>
      <c r="C191" s="18" t="s">
        <v>505</v>
      </c>
      <c r="D191" s="18" t="s">
        <v>515</v>
      </c>
      <c r="E191" s="18" t="s">
        <v>158</v>
      </c>
      <c r="F191" s="18" t="s">
        <v>515</v>
      </c>
      <c r="G191" s="21" t="s">
        <v>26</v>
      </c>
      <c r="H191" s="21">
        <v>381</v>
      </c>
      <c r="I191" s="18" t="s">
        <v>515</v>
      </c>
      <c r="J191" s="18"/>
      <c r="K191"/>
      <c r="L191"/>
      <c r="M191"/>
      <c r="N191"/>
      <c r="O191"/>
      <c r="P191"/>
      <c r="Q191"/>
      <c r="R191"/>
      <c r="S191"/>
      <c r="T191"/>
      <c r="U191"/>
      <c r="V191"/>
      <c r="W191"/>
      <c r="X191"/>
      <c r="Y191"/>
      <c r="Z191"/>
      <c r="AA191"/>
      <c r="AB191"/>
      <c r="AC191"/>
      <c r="AD191"/>
      <c r="AE191"/>
      <c r="AF191"/>
      <c r="AG191"/>
      <c r="AH191"/>
      <c r="AI191"/>
      <c r="AJ191"/>
      <c r="AK191"/>
      <c r="AL191"/>
      <c r="AM191"/>
      <c r="AN191"/>
      <c r="AO191"/>
      <c r="AP191"/>
      <c r="AQ191"/>
      <c r="AR191"/>
      <c r="AS191"/>
      <c r="AT191"/>
      <c r="AU191"/>
      <c r="AV191"/>
      <c r="AW191"/>
      <c r="AX191"/>
      <c r="AY191"/>
      <c r="AZ191"/>
      <c r="BA191"/>
      <c r="BB191"/>
      <c r="BC191"/>
      <c r="BD191"/>
      <c r="BE191"/>
      <c r="BF191"/>
      <c r="BG191"/>
      <c r="BH191"/>
      <c r="BI191"/>
      <c r="BJ191"/>
      <c r="BK191"/>
      <c r="BL191"/>
      <c r="BM191"/>
      <c r="BN191"/>
      <c r="BO191"/>
      <c r="BP191"/>
      <c r="BQ191"/>
      <c r="BR191"/>
      <c r="BS191"/>
      <c r="BT191"/>
      <c r="BU191"/>
      <c r="BV191"/>
      <c r="BW191"/>
      <c r="BX191"/>
      <c r="BY191"/>
      <c r="BZ191"/>
      <c r="CA191"/>
      <c r="CB191"/>
      <c r="CC191"/>
      <c r="CD191"/>
      <c r="CE191"/>
      <c r="CF191"/>
      <c r="CG191"/>
      <c r="CH191"/>
      <c r="CI191"/>
      <c r="CJ191"/>
      <c r="CK191"/>
      <c r="CL191"/>
      <c r="CM191"/>
      <c r="CN191"/>
      <c r="CO191"/>
      <c r="CP191"/>
      <c r="CQ191"/>
      <c r="CR191"/>
      <c r="CS191"/>
      <c r="CT191"/>
      <c r="CU191"/>
      <c r="CV191"/>
      <c r="CW191"/>
      <c r="CX191"/>
      <c r="CY191"/>
      <c r="CZ191"/>
      <c r="DA191"/>
      <c r="DB191"/>
      <c r="DC191"/>
      <c r="DD191"/>
      <c r="DE191"/>
      <c r="DF191"/>
      <c r="DG191"/>
      <c r="DH191"/>
      <c r="DI191"/>
      <c r="DJ191"/>
      <c r="DK191"/>
      <c r="DL191"/>
      <c r="DM191"/>
      <c r="DN191"/>
      <c r="DO191"/>
      <c r="DP191"/>
      <c r="DQ191"/>
      <c r="DR191"/>
      <c r="DS191"/>
      <c r="DT191"/>
      <c r="DU191"/>
      <c r="DV191"/>
      <c r="DW191"/>
      <c r="DX191"/>
      <c r="DY191"/>
      <c r="DZ191"/>
      <c r="EA191"/>
      <c r="EB191"/>
      <c r="EC191"/>
      <c r="ED191"/>
      <c r="EE191"/>
      <c r="EF191"/>
      <c r="EG191"/>
      <c r="EH191"/>
      <c r="EI191"/>
      <c r="EJ191"/>
      <c r="EK191"/>
      <c r="EL191"/>
      <c r="EM191"/>
      <c r="EN191"/>
      <c r="EO191"/>
      <c r="EP191"/>
      <c r="EQ191"/>
      <c r="ER191"/>
      <c r="ES191"/>
      <c r="ET191"/>
      <c r="EU191"/>
      <c r="EV191"/>
      <c r="EW191"/>
      <c r="EX191"/>
      <c r="EY191"/>
      <c r="EZ191"/>
      <c r="FA191"/>
      <c r="FB191"/>
      <c r="FC191"/>
      <c r="FD191"/>
      <c r="FE191"/>
      <c r="FF191"/>
      <c r="FG191"/>
      <c r="FH191"/>
      <c r="FI191"/>
      <c r="FJ191"/>
      <c r="FK191"/>
      <c r="FL191"/>
      <c r="FM191"/>
      <c r="FN191"/>
      <c r="FO191"/>
      <c r="FP191"/>
      <c r="FQ191"/>
      <c r="FR191"/>
      <c r="FS191"/>
      <c r="FT191"/>
      <c r="FU191"/>
      <c r="FV191"/>
      <c r="FW191"/>
      <c r="FX191"/>
      <c r="FY191"/>
      <c r="FZ191"/>
      <c r="GA191"/>
      <c r="GB191"/>
      <c r="GC191"/>
      <c r="GD191"/>
      <c r="GE191"/>
      <c r="GF191"/>
      <c r="GG191"/>
      <c r="GH191"/>
      <c r="GI191"/>
      <c r="GJ191"/>
      <c r="GK191"/>
      <c r="GL191"/>
      <c r="GM191"/>
      <c r="GN191"/>
      <c r="GO191"/>
      <c r="GP191"/>
      <c r="GQ191"/>
      <c r="GR191"/>
      <c r="GS191"/>
      <c r="GT191"/>
      <c r="GU191"/>
      <c r="GV191"/>
      <c r="GW191"/>
      <c r="GX191"/>
      <c r="GY191"/>
      <c r="GZ191"/>
      <c r="HA191"/>
      <c r="HB191"/>
      <c r="HC191"/>
      <c r="HD191"/>
      <c r="HE191"/>
      <c r="HF191"/>
      <c r="HG191"/>
      <c r="HH191"/>
      <c r="HI191"/>
    </row>
    <row r="192" spans="1:217" s="64" customFormat="1" ht="30" x14ac:dyDescent="0.25">
      <c r="A192" s="60" t="s">
        <v>24</v>
      </c>
      <c r="B192" s="60">
        <v>99204</v>
      </c>
      <c r="C192" s="62" t="s">
        <v>506</v>
      </c>
      <c r="D192" s="62" t="s">
        <v>515</v>
      </c>
      <c r="E192" s="62" t="s">
        <v>158</v>
      </c>
      <c r="F192" s="62" t="s">
        <v>515</v>
      </c>
      <c r="G192" s="63" t="s">
        <v>26</v>
      </c>
      <c r="H192" s="63">
        <v>383</v>
      </c>
      <c r="I192" s="62" t="s">
        <v>515</v>
      </c>
      <c r="J192" s="62"/>
      <c r="K192"/>
      <c r="L192"/>
      <c r="M192"/>
      <c r="N192"/>
      <c r="O192"/>
      <c r="P192"/>
      <c r="Q192"/>
      <c r="R192"/>
      <c r="S192"/>
      <c r="T192"/>
      <c r="U192"/>
      <c r="V192"/>
      <c r="W192"/>
      <c r="X192"/>
      <c r="Y192"/>
      <c r="Z192"/>
      <c r="AA192"/>
      <c r="AB192"/>
      <c r="AC192"/>
      <c r="AD192"/>
      <c r="AE192"/>
      <c r="AF192"/>
      <c r="AG192"/>
      <c r="AH192"/>
      <c r="AI192"/>
      <c r="AJ192"/>
      <c r="AK192"/>
      <c r="AL192"/>
      <c r="AM192"/>
      <c r="AN192"/>
      <c r="AO192"/>
      <c r="AP192"/>
      <c r="AQ192"/>
      <c r="AR192"/>
      <c r="AS192"/>
      <c r="AT192"/>
      <c r="AU192"/>
      <c r="AV192"/>
      <c r="AW192"/>
      <c r="AX192"/>
      <c r="AY192"/>
      <c r="AZ192"/>
      <c r="BA192"/>
      <c r="BB192"/>
      <c r="BC192"/>
      <c r="BD192"/>
      <c r="BE192"/>
      <c r="BF192"/>
      <c r="BG192"/>
      <c r="BH192"/>
      <c r="BI192"/>
      <c r="BJ192"/>
      <c r="BK192"/>
      <c r="BL192"/>
      <c r="BM192"/>
      <c r="BN192"/>
      <c r="BO192"/>
      <c r="BP192"/>
      <c r="BQ192"/>
      <c r="BR192"/>
      <c r="BS192"/>
      <c r="BT192"/>
      <c r="BU192"/>
      <c r="BV192"/>
      <c r="BW192"/>
      <c r="BX192"/>
      <c r="BY192"/>
      <c r="BZ192"/>
      <c r="CA192"/>
      <c r="CB192"/>
      <c r="CC192"/>
      <c r="CD192"/>
      <c r="CE192"/>
      <c r="CF192"/>
      <c r="CG192"/>
      <c r="CH192"/>
      <c r="CI192"/>
      <c r="CJ192"/>
      <c r="CK192"/>
      <c r="CL192"/>
      <c r="CM192"/>
      <c r="CN192"/>
      <c r="CO192"/>
      <c r="CP192"/>
      <c r="CQ192"/>
      <c r="CR192"/>
      <c r="CS192"/>
      <c r="CT192"/>
      <c r="CU192"/>
      <c r="CV192"/>
      <c r="CW192"/>
      <c r="CX192"/>
      <c r="CY192"/>
      <c r="CZ192"/>
      <c r="DA192"/>
      <c r="DB192"/>
      <c r="DC192"/>
      <c r="DD192"/>
      <c r="DE192"/>
      <c r="DF192"/>
      <c r="DG192"/>
      <c r="DH192"/>
      <c r="DI192"/>
      <c r="DJ192"/>
      <c r="DK192"/>
      <c r="DL192"/>
      <c r="DM192"/>
      <c r="DN192"/>
      <c r="DO192"/>
      <c r="DP192"/>
      <c r="DQ192"/>
      <c r="DR192"/>
      <c r="DS192"/>
      <c r="DT192"/>
      <c r="DU192"/>
      <c r="DV192"/>
      <c r="DW192"/>
      <c r="DX192"/>
      <c r="DY192"/>
      <c r="DZ192"/>
      <c r="EA192"/>
      <c r="EB192"/>
      <c r="EC192"/>
      <c r="ED192"/>
      <c r="EE192"/>
      <c r="EF192"/>
      <c r="EG192"/>
      <c r="EH192"/>
      <c r="EI192"/>
      <c r="EJ192"/>
      <c r="EK192"/>
      <c r="EL192"/>
      <c r="EM192"/>
      <c r="EN192"/>
      <c r="EO192"/>
      <c r="EP192"/>
      <c r="EQ192"/>
      <c r="ER192"/>
      <c r="ES192"/>
      <c r="ET192"/>
      <c r="EU192"/>
      <c r="EV192"/>
      <c r="EW192"/>
      <c r="EX192"/>
      <c r="EY192"/>
      <c r="EZ192"/>
      <c r="FA192"/>
      <c r="FB192"/>
      <c r="FC192"/>
      <c r="FD192"/>
      <c r="FE192"/>
      <c r="FF192"/>
      <c r="FG192"/>
      <c r="FH192"/>
      <c r="FI192"/>
      <c r="FJ192"/>
      <c r="FK192"/>
      <c r="FL192"/>
      <c r="FM192"/>
      <c r="FN192"/>
      <c r="FO192"/>
      <c r="FP192"/>
      <c r="FQ192"/>
      <c r="FR192"/>
      <c r="FS192"/>
      <c r="FT192"/>
      <c r="FU192"/>
      <c r="FV192"/>
      <c r="FW192"/>
      <c r="FX192"/>
      <c r="FY192"/>
      <c r="FZ192"/>
      <c r="GA192"/>
      <c r="GB192"/>
      <c r="GC192"/>
      <c r="GD192"/>
      <c r="GE192"/>
      <c r="GF192"/>
      <c r="GG192"/>
      <c r="GH192"/>
      <c r="GI192"/>
      <c r="GJ192"/>
      <c r="GK192"/>
      <c r="GL192"/>
      <c r="GM192"/>
      <c r="GN192"/>
      <c r="GO192"/>
      <c r="GP192"/>
      <c r="GQ192"/>
      <c r="GR192"/>
      <c r="GS192"/>
      <c r="GT192"/>
      <c r="GU192"/>
      <c r="GV192"/>
      <c r="GW192"/>
      <c r="GX192"/>
      <c r="GY192"/>
      <c r="GZ192"/>
      <c r="HA192"/>
      <c r="HB192"/>
      <c r="HC192"/>
      <c r="HD192"/>
      <c r="HE192"/>
      <c r="HF192"/>
      <c r="HG192"/>
      <c r="HH192"/>
      <c r="HI192"/>
    </row>
    <row r="193" spans="1:217" s="64" customFormat="1" ht="30" x14ac:dyDescent="0.25">
      <c r="A193" s="60" t="s">
        <v>24</v>
      </c>
      <c r="B193" s="60">
        <v>99204</v>
      </c>
      <c r="C193" s="62" t="s">
        <v>507</v>
      </c>
      <c r="D193" s="62" t="s">
        <v>515</v>
      </c>
      <c r="E193" s="62" t="s">
        <v>158</v>
      </c>
      <c r="F193" s="62" t="s">
        <v>515</v>
      </c>
      <c r="G193" s="63" t="s">
        <v>26</v>
      </c>
      <c r="H193" s="63">
        <v>388</v>
      </c>
      <c r="I193" s="62" t="s">
        <v>515</v>
      </c>
      <c r="J193" s="62"/>
      <c r="K193"/>
      <c r="L193"/>
      <c r="M193"/>
      <c r="N193"/>
      <c r="O193"/>
      <c r="P193"/>
      <c r="Q193"/>
      <c r="R193"/>
      <c r="S193"/>
      <c r="T193"/>
      <c r="U193"/>
      <c r="V193"/>
      <c r="W193"/>
      <c r="X193"/>
      <c r="Y193"/>
      <c r="Z193"/>
      <c r="AA193"/>
      <c r="AB193"/>
      <c r="AC193"/>
      <c r="AD193"/>
      <c r="AE193"/>
      <c r="AF193"/>
      <c r="AG193"/>
      <c r="AH193"/>
      <c r="AI193"/>
      <c r="AJ193"/>
      <c r="AK193"/>
      <c r="AL193"/>
      <c r="AM193"/>
      <c r="AN193"/>
      <c r="AO193"/>
      <c r="AP193"/>
      <c r="AQ193"/>
      <c r="AR193"/>
      <c r="AS193"/>
      <c r="AT193"/>
      <c r="AU193"/>
      <c r="AV193"/>
      <c r="AW193"/>
      <c r="AX193"/>
      <c r="AY193"/>
      <c r="AZ193"/>
      <c r="BA193"/>
      <c r="BB193"/>
      <c r="BC193"/>
      <c r="BD193"/>
      <c r="BE193"/>
      <c r="BF193"/>
      <c r="BG193"/>
      <c r="BH193"/>
      <c r="BI193"/>
      <c r="BJ193"/>
      <c r="BK193"/>
      <c r="BL193"/>
      <c r="BM193"/>
      <c r="BN193"/>
      <c r="BO193"/>
      <c r="BP193"/>
      <c r="BQ193"/>
      <c r="BR193"/>
      <c r="BS193"/>
      <c r="BT193"/>
      <c r="BU193"/>
      <c r="BV193"/>
      <c r="BW193"/>
      <c r="BX193"/>
      <c r="BY193"/>
      <c r="BZ193"/>
      <c r="CA193"/>
      <c r="CB193"/>
      <c r="CC193"/>
      <c r="CD193"/>
      <c r="CE193"/>
      <c r="CF193"/>
      <c r="CG193"/>
      <c r="CH193"/>
      <c r="CI193"/>
      <c r="CJ193"/>
      <c r="CK193"/>
      <c r="CL193"/>
      <c r="CM193"/>
      <c r="CN193"/>
      <c r="CO193"/>
      <c r="CP193"/>
      <c r="CQ193"/>
      <c r="CR193"/>
      <c r="CS193"/>
      <c r="CT193"/>
      <c r="CU193"/>
      <c r="CV193"/>
      <c r="CW193"/>
      <c r="CX193"/>
      <c r="CY193"/>
      <c r="CZ193"/>
      <c r="DA193"/>
      <c r="DB193"/>
      <c r="DC193"/>
      <c r="DD193"/>
      <c r="DE193"/>
      <c r="DF193"/>
      <c r="DG193"/>
      <c r="DH193"/>
      <c r="DI193"/>
      <c r="DJ193"/>
      <c r="DK193"/>
      <c r="DL193"/>
      <c r="DM193"/>
      <c r="DN193"/>
      <c r="DO193"/>
      <c r="DP193"/>
      <c r="DQ193"/>
      <c r="DR193"/>
      <c r="DS193"/>
      <c r="DT193"/>
      <c r="DU193"/>
      <c r="DV193"/>
      <c r="DW193"/>
      <c r="DX193"/>
      <c r="DY193"/>
      <c r="DZ193"/>
      <c r="EA193"/>
      <c r="EB193"/>
      <c r="EC193"/>
      <c r="ED193"/>
      <c r="EE193"/>
      <c r="EF193"/>
      <c r="EG193"/>
      <c r="EH193"/>
      <c r="EI193"/>
      <c r="EJ193"/>
      <c r="EK193"/>
      <c r="EL193"/>
      <c r="EM193"/>
      <c r="EN193"/>
      <c r="EO193"/>
      <c r="EP193"/>
      <c r="EQ193"/>
      <c r="ER193"/>
      <c r="ES193"/>
      <c r="ET193"/>
      <c r="EU193"/>
      <c r="EV193"/>
      <c r="EW193"/>
      <c r="EX193"/>
      <c r="EY193"/>
      <c r="EZ193"/>
      <c r="FA193"/>
      <c r="FB193"/>
      <c r="FC193"/>
      <c r="FD193"/>
      <c r="FE193"/>
      <c r="FF193"/>
      <c r="FG193"/>
      <c r="FH193"/>
      <c r="FI193"/>
      <c r="FJ193"/>
      <c r="FK193"/>
      <c r="FL193"/>
      <c r="FM193"/>
      <c r="FN193"/>
      <c r="FO193"/>
      <c r="FP193"/>
      <c r="FQ193"/>
      <c r="FR193"/>
      <c r="FS193"/>
      <c r="FT193"/>
      <c r="FU193"/>
      <c r="FV193"/>
      <c r="FW193"/>
      <c r="FX193"/>
      <c r="FY193"/>
      <c r="FZ193"/>
      <c r="GA193"/>
      <c r="GB193"/>
      <c r="GC193"/>
      <c r="GD193"/>
      <c r="GE193"/>
      <c r="GF193"/>
      <c r="GG193"/>
      <c r="GH193"/>
      <c r="GI193"/>
      <c r="GJ193"/>
      <c r="GK193"/>
      <c r="GL193"/>
      <c r="GM193"/>
      <c r="GN193"/>
      <c r="GO193"/>
      <c r="GP193"/>
      <c r="GQ193"/>
      <c r="GR193"/>
      <c r="GS193"/>
      <c r="GT193"/>
      <c r="GU193"/>
      <c r="GV193"/>
      <c r="GW193"/>
      <c r="GX193"/>
      <c r="GY193"/>
      <c r="GZ193"/>
      <c r="HA193"/>
      <c r="HB193"/>
      <c r="HC193"/>
      <c r="HD193"/>
      <c r="HE193"/>
      <c r="HF193"/>
      <c r="HG193"/>
      <c r="HH193"/>
      <c r="HI193"/>
    </row>
    <row r="194" spans="1:217" ht="30" x14ac:dyDescent="0.25">
      <c r="A194" s="1" t="s">
        <v>421</v>
      </c>
      <c r="B194" s="1">
        <v>99204</v>
      </c>
      <c r="C194" s="6" t="s">
        <v>508</v>
      </c>
      <c r="D194" s="6" t="s">
        <v>515</v>
      </c>
      <c r="E194" s="6" t="s">
        <v>158</v>
      </c>
      <c r="F194" s="6" t="s">
        <v>515</v>
      </c>
      <c r="G194" s="7">
        <v>261</v>
      </c>
      <c r="H194" s="7">
        <v>361</v>
      </c>
      <c r="I194" s="6" t="s">
        <v>515</v>
      </c>
      <c r="J194" s="6"/>
    </row>
    <row r="195" spans="1:217" s="19" customFormat="1" ht="30" x14ac:dyDescent="0.25">
      <c r="A195" s="16" t="s">
        <v>430</v>
      </c>
      <c r="B195" s="16">
        <v>99204</v>
      </c>
      <c r="C195" s="18" t="s">
        <v>509</v>
      </c>
      <c r="D195" s="18" t="s">
        <v>515</v>
      </c>
      <c r="E195" s="18" t="s">
        <v>158</v>
      </c>
      <c r="F195" s="18" t="s">
        <v>515</v>
      </c>
      <c r="G195" s="21" t="s">
        <v>26</v>
      </c>
      <c r="H195" s="21">
        <v>381</v>
      </c>
      <c r="I195" s="18" t="s">
        <v>515</v>
      </c>
      <c r="J195" s="18"/>
      <c r="K195"/>
      <c r="L195"/>
      <c r="M195"/>
      <c r="N195"/>
      <c r="O195"/>
      <c r="P195"/>
      <c r="Q195"/>
      <c r="R195"/>
      <c r="S195"/>
      <c r="T195"/>
      <c r="U195"/>
      <c r="V195"/>
      <c r="W195"/>
      <c r="X195"/>
      <c r="Y195"/>
      <c r="Z195"/>
      <c r="AA195"/>
      <c r="AB195"/>
      <c r="AC195"/>
      <c r="AD195"/>
      <c r="AE195"/>
      <c r="AF195"/>
      <c r="AG195"/>
      <c r="AH195"/>
      <c r="AI195"/>
      <c r="AJ195"/>
      <c r="AK195"/>
      <c r="AL195"/>
      <c r="AM195"/>
      <c r="AN195"/>
      <c r="AO195"/>
      <c r="AP195"/>
      <c r="AQ195"/>
      <c r="AR195"/>
      <c r="AS195"/>
      <c r="AT195"/>
      <c r="AU195"/>
      <c r="AV195"/>
      <c r="AW195"/>
      <c r="AX195"/>
      <c r="AY195"/>
      <c r="AZ195"/>
      <c r="BA195"/>
      <c r="BB195"/>
      <c r="BC195"/>
      <c r="BD195"/>
      <c r="BE195"/>
      <c r="BF195"/>
      <c r="BG195"/>
      <c r="BH195"/>
      <c r="BI195"/>
      <c r="BJ195"/>
      <c r="BK195"/>
      <c r="BL195"/>
      <c r="BM195"/>
      <c r="BN195"/>
      <c r="BO195"/>
      <c r="BP195"/>
      <c r="BQ195"/>
      <c r="BR195"/>
      <c r="BS195"/>
      <c r="BT195"/>
      <c r="BU195"/>
      <c r="BV195"/>
      <c r="BW195"/>
      <c r="BX195"/>
      <c r="BY195"/>
      <c r="BZ195"/>
      <c r="CA195"/>
      <c r="CB195"/>
      <c r="CC195"/>
      <c r="CD195"/>
      <c r="CE195"/>
      <c r="CF195"/>
      <c r="CG195"/>
      <c r="CH195"/>
      <c r="CI195"/>
      <c r="CJ195"/>
      <c r="CK195"/>
      <c r="CL195"/>
      <c r="CM195"/>
      <c r="CN195"/>
      <c r="CO195"/>
      <c r="CP195"/>
      <c r="CQ195"/>
      <c r="CR195"/>
      <c r="CS195"/>
      <c r="CT195"/>
      <c r="CU195"/>
      <c r="CV195"/>
      <c r="CW195"/>
      <c r="CX195"/>
      <c r="CY195"/>
      <c r="CZ195"/>
      <c r="DA195"/>
      <c r="DB195"/>
      <c r="DC195"/>
      <c r="DD195"/>
      <c r="DE195"/>
      <c r="DF195"/>
      <c r="DG195"/>
      <c r="DH195"/>
      <c r="DI195"/>
      <c r="DJ195"/>
      <c r="DK195"/>
      <c r="DL195"/>
      <c r="DM195"/>
      <c r="DN195"/>
      <c r="DO195"/>
      <c r="DP195"/>
      <c r="DQ195"/>
      <c r="DR195"/>
      <c r="DS195"/>
      <c r="DT195"/>
      <c r="DU195"/>
      <c r="DV195"/>
      <c r="DW195"/>
      <c r="DX195"/>
      <c r="DY195"/>
      <c r="DZ195"/>
      <c r="EA195"/>
      <c r="EB195"/>
      <c r="EC195"/>
      <c r="ED195"/>
      <c r="EE195"/>
      <c r="EF195"/>
      <c r="EG195"/>
      <c r="EH195"/>
      <c r="EI195"/>
      <c r="EJ195"/>
      <c r="EK195"/>
      <c r="EL195"/>
      <c r="EM195"/>
      <c r="EN195"/>
      <c r="EO195"/>
      <c r="EP195"/>
      <c r="EQ195"/>
      <c r="ER195"/>
      <c r="ES195"/>
      <c r="ET195"/>
      <c r="EU195"/>
      <c r="EV195"/>
      <c r="EW195"/>
      <c r="EX195"/>
      <c r="EY195"/>
      <c r="EZ195"/>
      <c r="FA195"/>
      <c r="FB195"/>
      <c r="FC195"/>
      <c r="FD195"/>
      <c r="FE195"/>
      <c r="FF195"/>
      <c r="FG195"/>
      <c r="FH195"/>
      <c r="FI195"/>
      <c r="FJ195"/>
      <c r="FK195"/>
      <c r="FL195"/>
      <c r="FM195"/>
      <c r="FN195"/>
      <c r="FO195"/>
      <c r="FP195"/>
      <c r="FQ195"/>
      <c r="FR195"/>
      <c r="FS195"/>
      <c r="FT195"/>
      <c r="FU195"/>
      <c r="FV195"/>
      <c r="FW195"/>
      <c r="FX195"/>
      <c r="FY195"/>
      <c r="FZ195"/>
      <c r="GA195"/>
      <c r="GB195"/>
      <c r="GC195"/>
      <c r="GD195"/>
      <c r="GE195"/>
      <c r="GF195"/>
      <c r="GG195"/>
      <c r="GH195"/>
      <c r="GI195"/>
      <c r="GJ195"/>
      <c r="GK195"/>
      <c r="GL195"/>
      <c r="GM195"/>
      <c r="GN195"/>
      <c r="GO195"/>
      <c r="GP195"/>
      <c r="GQ195"/>
      <c r="GR195"/>
      <c r="GS195"/>
      <c r="GT195"/>
      <c r="GU195"/>
      <c r="GV195"/>
      <c r="GW195"/>
      <c r="GX195"/>
      <c r="GY195"/>
      <c r="GZ195"/>
      <c r="HA195"/>
      <c r="HB195"/>
      <c r="HC195"/>
      <c r="HD195"/>
      <c r="HE195"/>
      <c r="HF195"/>
      <c r="HG195"/>
      <c r="HH195"/>
      <c r="HI195"/>
    </row>
    <row r="196" spans="1:217" s="64" customFormat="1" ht="30" x14ac:dyDescent="0.25">
      <c r="A196" s="60" t="s">
        <v>24</v>
      </c>
      <c r="B196" s="60">
        <v>99204</v>
      </c>
      <c r="C196" s="62" t="s">
        <v>510</v>
      </c>
      <c r="D196" s="62" t="s">
        <v>515</v>
      </c>
      <c r="E196" s="62" t="s">
        <v>158</v>
      </c>
      <c r="F196" s="62" t="s">
        <v>515</v>
      </c>
      <c r="G196" s="63" t="s">
        <v>26</v>
      </c>
      <c r="H196" s="63">
        <v>383</v>
      </c>
      <c r="I196" s="62" t="s">
        <v>515</v>
      </c>
      <c r="J196" s="62"/>
      <c r="K196"/>
      <c r="L196"/>
      <c r="M196"/>
      <c r="N196"/>
      <c r="O196"/>
      <c r="P196"/>
      <c r="Q196"/>
      <c r="R196"/>
      <c r="S196"/>
      <c r="T196"/>
      <c r="U196"/>
      <c r="V196"/>
      <c r="W196"/>
      <c r="X196"/>
      <c r="Y196"/>
      <c r="Z196"/>
      <c r="AA196"/>
      <c r="AB196"/>
      <c r="AC196"/>
      <c r="AD196"/>
      <c r="AE196"/>
      <c r="AF196"/>
      <c r="AG196"/>
      <c r="AH196"/>
      <c r="AI196"/>
      <c r="AJ196"/>
      <c r="AK196"/>
      <c r="AL196"/>
      <c r="AM196"/>
      <c r="AN196"/>
      <c r="AO196"/>
      <c r="AP196"/>
      <c r="AQ196"/>
      <c r="AR196"/>
      <c r="AS196"/>
      <c r="AT196"/>
      <c r="AU196"/>
      <c r="AV196"/>
      <c r="AW196"/>
      <c r="AX196"/>
      <c r="AY196"/>
      <c r="AZ196"/>
      <c r="BA196"/>
      <c r="BB196"/>
      <c r="BC196"/>
      <c r="BD196"/>
      <c r="BE196"/>
      <c r="BF196"/>
      <c r="BG196"/>
      <c r="BH196"/>
      <c r="BI196"/>
      <c r="BJ196"/>
      <c r="BK196"/>
      <c r="BL196"/>
      <c r="BM196"/>
      <c r="BN196"/>
      <c r="BO196"/>
      <c r="BP196"/>
      <c r="BQ196"/>
      <c r="BR196"/>
      <c r="BS196"/>
      <c r="BT196"/>
      <c r="BU196"/>
      <c r="BV196"/>
      <c r="BW196"/>
      <c r="BX196"/>
      <c r="BY196"/>
      <c r="BZ196"/>
      <c r="CA196"/>
      <c r="CB196"/>
      <c r="CC196"/>
      <c r="CD196"/>
      <c r="CE196"/>
      <c r="CF196"/>
      <c r="CG196"/>
      <c r="CH196"/>
      <c r="CI196"/>
      <c r="CJ196"/>
      <c r="CK196"/>
      <c r="CL196"/>
      <c r="CM196"/>
      <c r="CN196"/>
      <c r="CO196"/>
      <c r="CP196"/>
      <c r="CQ196"/>
      <c r="CR196"/>
      <c r="CS196"/>
      <c r="CT196"/>
      <c r="CU196"/>
      <c r="CV196"/>
      <c r="CW196"/>
      <c r="CX196"/>
      <c r="CY196"/>
      <c r="CZ196"/>
      <c r="DA196"/>
      <c r="DB196"/>
      <c r="DC196"/>
      <c r="DD196"/>
      <c r="DE196"/>
      <c r="DF196"/>
      <c r="DG196"/>
      <c r="DH196"/>
      <c r="DI196"/>
      <c r="DJ196"/>
      <c r="DK196"/>
      <c r="DL196"/>
      <c r="DM196"/>
      <c r="DN196"/>
      <c r="DO196"/>
      <c r="DP196"/>
      <c r="DQ196"/>
      <c r="DR196"/>
      <c r="DS196"/>
      <c r="DT196"/>
      <c r="DU196"/>
      <c r="DV196"/>
      <c r="DW196"/>
      <c r="DX196"/>
      <c r="DY196"/>
      <c r="DZ196"/>
      <c r="EA196"/>
      <c r="EB196"/>
      <c r="EC196"/>
      <c r="ED196"/>
      <c r="EE196"/>
      <c r="EF196"/>
      <c r="EG196"/>
      <c r="EH196"/>
      <c r="EI196"/>
      <c r="EJ196"/>
      <c r="EK196"/>
      <c r="EL196"/>
      <c r="EM196"/>
      <c r="EN196"/>
      <c r="EO196"/>
      <c r="EP196"/>
      <c r="EQ196"/>
      <c r="ER196"/>
      <c r="ES196"/>
      <c r="ET196"/>
      <c r="EU196"/>
      <c r="EV196"/>
      <c r="EW196"/>
      <c r="EX196"/>
      <c r="EY196"/>
      <c r="EZ196"/>
      <c r="FA196"/>
      <c r="FB196"/>
      <c r="FC196"/>
      <c r="FD196"/>
      <c r="FE196"/>
      <c r="FF196"/>
      <c r="FG196"/>
      <c r="FH196"/>
      <c r="FI196"/>
      <c r="FJ196"/>
      <c r="FK196"/>
      <c r="FL196"/>
      <c r="FM196"/>
      <c r="FN196"/>
      <c r="FO196"/>
      <c r="FP196"/>
      <c r="FQ196"/>
      <c r="FR196"/>
      <c r="FS196"/>
      <c r="FT196"/>
      <c r="FU196"/>
      <c r="FV196"/>
      <c r="FW196"/>
      <c r="FX196"/>
      <c r="FY196"/>
      <c r="FZ196"/>
      <c r="GA196"/>
      <c r="GB196"/>
      <c r="GC196"/>
      <c r="GD196"/>
      <c r="GE196"/>
      <c r="GF196"/>
      <c r="GG196"/>
      <c r="GH196"/>
      <c r="GI196"/>
      <c r="GJ196"/>
      <c r="GK196"/>
      <c r="GL196"/>
      <c r="GM196"/>
      <c r="GN196"/>
      <c r="GO196"/>
      <c r="GP196"/>
      <c r="GQ196"/>
      <c r="GR196"/>
      <c r="GS196"/>
      <c r="GT196"/>
      <c r="GU196"/>
      <c r="GV196"/>
      <c r="GW196"/>
      <c r="GX196"/>
      <c r="GY196"/>
      <c r="GZ196"/>
      <c r="HA196"/>
      <c r="HB196"/>
      <c r="HC196"/>
      <c r="HD196"/>
      <c r="HE196"/>
      <c r="HF196"/>
      <c r="HG196"/>
      <c r="HH196"/>
      <c r="HI196"/>
    </row>
    <row r="197" spans="1:217" s="64" customFormat="1" ht="30" x14ac:dyDescent="0.25">
      <c r="A197" s="60" t="s">
        <v>24</v>
      </c>
      <c r="B197" s="60">
        <v>99204</v>
      </c>
      <c r="C197" s="62" t="s">
        <v>511</v>
      </c>
      <c r="D197" s="62" t="s">
        <v>515</v>
      </c>
      <c r="E197" s="62" t="s">
        <v>158</v>
      </c>
      <c r="F197" s="62" t="s">
        <v>515</v>
      </c>
      <c r="G197" s="63" t="s">
        <v>26</v>
      </c>
      <c r="H197" s="63">
        <v>388</v>
      </c>
      <c r="I197" s="62" t="s">
        <v>515</v>
      </c>
      <c r="J197" s="62"/>
      <c r="K197"/>
      <c r="L197"/>
      <c r="M197"/>
      <c r="N197"/>
      <c r="O197"/>
      <c r="P197"/>
      <c r="Q197"/>
      <c r="R197"/>
      <c r="S197"/>
      <c r="T197"/>
      <c r="U197"/>
      <c r="V197"/>
      <c r="W197"/>
      <c r="X197"/>
      <c r="Y197"/>
      <c r="Z197"/>
      <c r="AA197"/>
      <c r="AB197"/>
      <c r="AC197"/>
      <c r="AD197"/>
      <c r="AE197"/>
      <c r="AF197"/>
      <c r="AG197"/>
      <c r="AH197"/>
      <c r="AI197"/>
      <c r="AJ197"/>
      <c r="AK197"/>
      <c r="AL197"/>
      <c r="AM197"/>
      <c r="AN197"/>
      <c r="AO197"/>
      <c r="AP197"/>
      <c r="AQ197"/>
      <c r="AR197"/>
      <c r="AS197"/>
      <c r="AT197"/>
      <c r="AU197"/>
      <c r="AV197"/>
      <c r="AW197"/>
      <c r="AX197"/>
      <c r="AY197"/>
      <c r="AZ197"/>
      <c r="BA197"/>
      <c r="BB197"/>
      <c r="BC197"/>
      <c r="BD197"/>
      <c r="BE197"/>
      <c r="BF197"/>
      <c r="BG197"/>
      <c r="BH197"/>
      <c r="BI197"/>
      <c r="BJ197"/>
      <c r="BK197"/>
      <c r="BL197"/>
      <c r="BM197"/>
      <c r="BN197"/>
      <c r="BO197"/>
      <c r="BP197"/>
      <c r="BQ197"/>
      <c r="BR197"/>
      <c r="BS197"/>
      <c r="BT197"/>
      <c r="BU197"/>
      <c r="BV197"/>
      <c r="BW197"/>
      <c r="BX197"/>
      <c r="BY197"/>
      <c r="BZ197"/>
      <c r="CA197"/>
      <c r="CB197"/>
      <c r="CC197"/>
      <c r="CD197"/>
      <c r="CE197"/>
      <c r="CF197"/>
      <c r="CG197"/>
      <c r="CH197"/>
      <c r="CI197"/>
      <c r="CJ197"/>
      <c r="CK197"/>
      <c r="CL197"/>
      <c r="CM197"/>
      <c r="CN197"/>
      <c r="CO197"/>
      <c r="CP197"/>
      <c r="CQ197"/>
      <c r="CR197"/>
      <c r="CS197"/>
      <c r="CT197"/>
      <c r="CU197"/>
      <c r="CV197"/>
      <c r="CW197"/>
      <c r="CX197"/>
      <c r="CY197"/>
      <c r="CZ197"/>
      <c r="DA197"/>
      <c r="DB197"/>
      <c r="DC197"/>
      <c r="DD197"/>
      <c r="DE197"/>
      <c r="DF197"/>
      <c r="DG197"/>
      <c r="DH197"/>
      <c r="DI197"/>
      <c r="DJ197"/>
      <c r="DK197"/>
      <c r="DL197"/>
      <c r="DM197"/>
      <c r="DN197"/>
      <c r="DO197"/>
      <c r="DP197"/>
      <c r="DQ197"/>
      <c r="DR197"/>
      <c r="DS197"/>
      <c r="DT197"/>
      <c r="DU197"/>
      <c r="DV197"/>
      <c r="DW197"/>
      <c r="DX197"/>
      <c r="DY197"/>
      <c r="DZ197"/>
      <c r="EA197"/>
      <c r="EB197"/>
      <c r="EC197"/>
      <c r="ED197"/>
      <c r="EE197"/>
      <c r="EF197"/>
      <c r="EG197"/>
      <c r="EH197"/>
      <c r="EI197"/>
      <c r="EJ197"/>
      <c r="EK197"/>
      <c r="EL197"/>
      <c r="EM197"/>
      <c r="EN197"/>
      <c r="EO197"/>
      <c r="EP197"/>
      <c r="EQ197"/>
      <c r="ER197"/>
      <c r="ES197"/>
      <c r="ET197"/>
      <c r="EU197"/>
      <c r="EV197"/>
      <c r="EW197"/>
      <c r="EX197"/>
      <c r="EY197"/>
      <c r="EZ197"/>
      <c r="FA197"/>
      <c r="FB197"/>
      <c r="FC197"/>
      <c r="FD197"/>
      <c r="FE197"/>
      <c r="FF197"/>
      <c r="FG197"/>
      <c r="FH197"/>
      <c r="FI197"/>
      <c r="FJ197"/>
      <c r="FK197"/>
      <c r="FL197"/>
      <c r="FM197"/>
      <c r="FN197"/>
      <c r="FO197"/>
      <c r="FP197"/>
      <c r="FQ197"/>
      <c r="FR197"/>
      <c r="FS197"/>
      <c r="FT197"/>
      <c r="FU197"/>
      <c r="FV197"/>
      <c r="FW197"/>
      <c r="FX197"/>
      <c r="FY197"/>
      <c r="FZ197"/>
      <c r="GA197"/>
      <c r="GB197"/>
      <c r="GC197"/>
      <c r="GD197"/>
      <c r="GE197"/>
      <c r="GF197"/>
      <c r="GG197"/>
      <c r="GH197"/>
      <c r="GI197"/>
      <c r="GJ197"/>
      <c r="GK197"/>
      <c r="GL197"/>
      <c r="GM197"/>
      <c r="GN197"/>
      <c r="GO197"/>
      <c r="GP197"/>
      <c r="GQ197"/>
      <c r="GR197"/>
      <c r="GS197"/>
      <c r="GT197"/>
      <c r="GU197"/>
      <c r="GV197"/>
      <c r="GW197"/>
      <c r="GX197"/>
      <c r="GY197"/>
      <c r="GZ197"/>
      <c r="HA197"/>
      <c r="HB197"/>
      <c r="HC197"/>
      <c r="HD197"/>
      <c r="HE197"/>
      <c r="HF197"/>
      <c r="HG197"/>
      <c r="HH197"/>
      <c r="HI197"/>
    </row>
    <row r="198" spans="1:217" s="19" customFormat="1" ht="60" x14ac:dyDescent="0.25">
      <c r="A198" s="16" t="s">
        <v>430</v>
      </c>
      <c r="B198" s="16">
        <v>99204</v>
      </c>
      <c r="C198" s="18" t="s">
        <v>478</v>
      </c>
      <c r="D198" s="18" t="s">
        <v>128</v>
      </c>
      <c r="E198" s="18" t="s">
        <v>34</v>
      </c>
      <c r="F198" s="18" t="s">
        <v>129</v>
      </c>
      <c r="G198" s="21" t="s">
        <v>26</v>
      </c>
      <c r="H198" s="21">
        <v>378</v>
      </c>
      <c r="I198" s="18" t="s">
        <v>13</v>
      </c>
      <c r="J198" s="18"/>
      <c r="K198"/>
      <c r="L198"/>
      <c r="M198"/>
      <c r="N198"/>
      <c r="O198"/>
      <c r="P198"/>
      <c r="Q198"/>
      <c r="R198"/>
      <c r="S198"/>
      <c r="T198"/>
      <c r="U198"/>
      <c r="V198"/>
      <c r="W198"/>
      <c r="X198"/>
      <c r="Y198"/>
      <c r="Z198"/>
      <c r="AA198"/>
      <c r="AB198"/>
      <c r="AC198"/>
      <c r="AD198"/>
      <c r="AE198"/>
      <c r="AF198"/>
      <c r="AG198"/>
      <c r="AH198"/>
      <c r="AI198"/>
      <c r="AJ198"/>
      <c r="AK198"/>
      <c r="AL198"/>
      <c r="AM198"/>
      <c r="AN198"/>
      <c r="AO198"/>
      <c r="AP198"/>
      <c r="AQ198"/>
      <c r="AR198"/>
      <c r="AS198"/>
      <c r="AT198"/>
      <c r="AU198"/>
      <c r="AV198"/>
      <c r="AW198"/>
      <c r="AX198"/>
      <c r="AY198"/>
      <c r="AZ198"/>
      <c r="BA198"/>
      <c r="BB198"/>
      <c r="BC198"/>
      <c r="BD198"/>
      <c r="BE198"/>
      <c r="BF198"/>
      <c r="BG198"/>
      <c r="BH198"/>
      <c r="BI198"/>
      <c r="BJ198"/>
      <c r="BK198"/>
      <c r="BL198"/>
      <c r="BM198"/>
      <c r="BN198"/>
      <c r="BO198"/>
      <c r="BP198"/>
      <c r="BQ198"/>
      <c r="BR198"/>
      <c r="BS198"/>
      <c r="BT198"/>
      <c r="BU198"/>
      <c r="BV198"/>
      <c r="BW198"/>
      <c r="BX198"/>
      <c r="BY198"/>
      <c r="BZ198"/>
      <c r="CA198"/>
      <c r="CB198"/>
      <c r="CC198"/>
      <c r="CD198"/>
      <c r="CE198"/>
      <c r="CF198"/>
      <c r="CG198"/>
      <c r="CH198"/>
      <c r="CI198"/>
      <c r="CJ198"/>
      <c r="CK198"/>
      <c r="CL198"/>
      <c r="CM198"/>
      <c r="CN198"/>
      <c r="CO198"/>
      <c r="CP198"/>
      <c r="CQ198"/>
      <c r="CR198"/>
      <c r="CS198"/>
      <c r="CT198"/>
      <c r="CU198"/>
      <c r="CV198"/>
      <c r="CW198"/>
      <c r="CX198"/>
      <c r="CY198"/>
      <c r="CZ198"/>
      <c r="DA198"/>
      <c r="DB198"/>
      <c r="DC198"/>
      <c r="DD198"/>
      <c r="DE198"/>
      <c r="DF198"/>
      <c r="DG198"/>
      <c r="DH198"/>
      <c r="DI198"/>
      <c r="DJ198"/>
      <c r="DK198"/>
      <c r="DL198"/>
      <c r="DM198"/>
      <c r="DN198"/>
      <c r="DO198"/>
      <c r="DP198"/>
      <c r="DQ198"/>
      <c r="DR198"/>
      <c r="DS198"/>
      <c r="DT198"/>
      <c r="DU198"/>
      <c r="DV198"/>
      <c r="DW198"/>
      <c r="DX198"/>
      <c r="DY198"/>
      <c r="DZ198"/>
      <c r="EA198"/>
      <c r="EB198"/>
      <c r="EC198"/>
      <c r="ED198"/>
      <c r="EE198"/>
      <c r="EF198"/>
      <c r="EG198"/>
      <c r="EH198"/>
      <c r="EI198"/>
      <c r="EJ198"/>
      <c r="EK198"/>
      <c r="EL198"/>
      <c r="EM198"/>
      <c r="EN198"/>
      <c r="EO198"/>
      <c r="EP198"/>
      <c r="EQ198"/>
      <c r="ER198"/>
      <c r="ES198"/>
      <c r="ET198"/>
      <c r="EU198"/>
      <c r="EV198"/>
      <c r="EW198"/>
      <c r="EX198"/>
      <c r="EY198"/>
      <c r="EZ198"/>
      <c r="FA198"/>
      <c r="FB198"/>
      <c r="FC198"/>
      <c r="FD198"/>
      <c r="FE198"/>
      <c r="FF198"/>
      <c r="FG198"/>
      <c r="FH198"/>
      <c r="FI198"/>
      <c r="FJ198"/>
      <c r="FK198"/>
      <c r="FL198"/>
      <c r="FM198"/>
      <c r="FN198"/>
      <c r="FO198"/>
      <c r="FP198"/>
      <c r="FQ198"/>
      <c r="FR198"/>
      <c r="FS198"/>
      <c r="FT198"/>
      <c r="FU198"/>
      <c r="FV198"/>
      <c r="FW198"/>
      <c r="FX198"/>
      <c r="FY198"/>
      <c r="FZ198"/>
      <c r="GA198"/>
      <c r="GB198"/>
      <c r="GC198"/>
      <c r="GD198"/>
      <c r="GE198"/>
      <c r="GF198"/>
      <c r="GG198"/>
      <c r="GH198"/>
      <c r="GI198"/>
      <c r="GJ198"/>
      <c r="GK198"/>
      <c r="GL198"/>
      <c r="GM198"/>
      <c r="GN198"/>
      <c r="GO198"/>
      <c r="GP198"/>
      <c r="GQ198"/>
      <c r="GR198"/>
      <c r="GS198"/>
      <c r="GT198"/>
      <c r="GU198"/>
      <c r="GV198"/>
      <c r="GW198"/>
      <c r="GX198"/>
      <c r="GY198"/>
      <c r="GZ198"/>
      <c r="HA198"/>
      <c r="HB198"/>
      <c r="HC198"/>
      <c r="HD198"/>
      <c r="HE198"/>
      <c r="HF198"/>
      <c r="HG198"/>
      <c r="HH198"/>
      <c r="HI198"/>
    </row>
    <row r="199" spans="1:217" ht="60" x14ac:dyDescent="0.25">
      <c r="A199" s="1" t="s">
        <v>421</v>
      </c>
      <c r="B199" s="1">
        <v>99205</v>
      </c>
      <c r="C199" s="6" t="s">
        <v>420</v>
      </c>
      <c r="D199" s="6" t="s">
        <v>131</v>
      </c>
      <c r="E199" s="6" t="s">
        <v>155</v>
      </c>
      <c r="F199" s="6" t="s">
        <v>516</v>
      </c>
      <c r="G199" s="7">
        <v>266</v>
      </c>
      <c r="H199" s="7">
        <v>367</v>
      </c>
      <c r="I199" s="6" t="s">
        <v>517</v>
      </c>
      <c r="J199" s="6"/>
    </row>
    <row r="200" spans="1:217" s="19" customFormat="1" ht="60" x14ac:dyDescent="0.25">
      <c r="A200" s="16" t="s">
        <v>430</v>
      </c>
      <c r="B200" s="16">
        <v>99205</v>
      </c>
      <c r="C200" s="18" t="s">
        <v>501</v>
      </c>
      <c r="D200" s="18" t="s">
        <v>131</v>
      </c>
      <c r="E200" s="18" t="s">
        <v>155</v>
      </c>
      <c r="F200" s="18" t="s">
        <v>516</v>
      </c>
      <c r="G200" s="21" t="s">
        <v>26</v>
      </c>
      <c r="H200" s="21">
        <v>394</v>
      </c>
      <c r="I200" s="18" t="s">
        <v>517</v>
      </c>
      <c r="J200" s="18"/>
      <c r="K200"/>
      <c r="L200"/>
      <c r="M200"/>
      <c r="N200"/>
      <c r="O200"/>
      <c r="P200"/>
      <c r="Q200"/>
      <c r="R200"/>
      <c r="S200"/>
      <c r="T200"/>
      <c r="U200"/>
      <c r="V200"/>
      <c r="W200"/>
      <c r="X200"/>
      <c r="Y200"/>
      <c r="Z200"/>
      <c r="AA200"/>
      <c r="AB200"/>
      <c r="AC200"/>
      <c r="AD200"/>
      <c r="AE200"/>
      <c r="AF200"/>
      <c r="AG200"/>
      <c r="AH200"/>
      <c r="AI200"/>
      <c r="AJ200"/>
      <c r="AK200"/>
      <c r="AL200"/>
      <c r="AM200"/>
      <c r="AN200"/>
      <c r="AO200"/>
      <c r="AP200"/>
      <c r="AQ200"/>
      <c r="AR200"/>
      <c r="AS200"/>
      <c r="AT200"/>
      <c r="AU200"/>
      <c r="AV200"/>
      <c r="AW200"/>
      <c r="AX200"/>
      <c r="AY200"/>
      <c r="AZ200"/>
      <c r="BA200"/>
      <c r="BB200"/>
      <c r="BC200"/>
      <c r="BD200"/>
      <c r="BE200"/>
      <c r="BF200"/>
      <c r="BG200"/>
      <c r="BH200"/>
      <c r="BI200"/>
      <c r="BJ200"/>
      <c r="BK200"/>
      <c r="BL200"/>
      <c r="BM200"/>
      <c r="BN200"/>
      <c r="BO200"/>
      <c r="BP200"/>
      <c r="BQ200"/>
      <c r="BR200"/>
      <c r="BS200"/>
      <c r="BT200"/>
      <c r="BU200"/>
      <c r="BV200"/>
      <c r="BW200"/>
      <c r="BX200"/>
      <c r="BY200"/>
      <c r="BZ200"/>
      <c r="CA200"/>
      <c r="CB200"/>
      <c r="CC200"/>
      <c r="CD200"/>
      <c r="CE200"/>
      <c r="CF200"/>
      <c r="CG200"/>
      <c r="CH200"/>
      <c r="CI200"/>
      <c r="CJ200"/>
      <c r="CK200"/>
      <c r="CL200"/>
      <c r="CM200"/>
      <c r="CN200"/>
      <c r="CO200"/>
      <c r="CP200"/>
      <c r="CQ200"/>
      <c r="CR200"/>
      <c r="CS200"/>
      <c r="CT200"/>
      <c r="CU200"/>
      <c r="CV200"/>
      <c r="CW200"/>
      <c r="CX200"/>
      <c r="CY200"/>
      <c r="CZ200"/>
      <c r="DA200"/>
      <c r="DB200"/>
      <c r="DC200"/>
      <c r="DD200"/>
      <c r="DE200"/>
      <c r="DF200"/>
      <c r="DG200"/>
      <c r="DH200"/>
      <c r="DI200"/>
      <c r="DJ200"/>
      <c r="DK200"/>
      <c r="DL200"/>
      <c r="DM200"/>
      <c r="DN200"/>
      <c r="DO200"/>
      <c r="DP200"/>
      <c r="DQ200"/>
      <c r="DR200"/>
      <c r="DS200"/>
      <c r="DT200"/>
      <c r="DU200"/>
      <c r="DV200"/>
      <c r="DW200"/>
      <c r="DX200"/>
      <c r="DY200"/>
      <c r="DZ200"/>
      <c r="EA200"/>
      <c r="EB200"/>
      <c r="EC200"/>
      <c r="ED200"/>
      <c r="EE200"/>
      <c r="EF200"/>
      <c r="EG200"/>
      <c r="EH200"/>
      <c r="EI200"/>
      <c r="EJ200"/>
      <c r="EK200"/>
      <c r="EL200"/>
      <c r="EM200"/>
      <c r="EN200"/>
      <c r="EO200"/>
      <c r="EP200"/>
      <c r="EQ200"/>
      <c r="ER200"/>
      <c r="ES200"/>
      <c r="ET200"/>
      <c r="EU200"/>
      <c r="EV200"/>
      <c r="EW200"/>
      <c r="EX200"/>
      <c r="EY200"/>
      <c r="EZ200"/>
      <c r="FA200"/>
      <c r="FB200"/>
      <c r="FC200"/>
      <c r="FD200"/>
      <c r="FE200"/>
      <c r="FF200"/>
      <c r="FG200"/>
      <c r="FH200"/>
      <c r="FI200"/>
      <c r="FJ200"/>
      <c r="FK200"/>
      <c r="FL200"/>
      <c r="FM200"/>
      <c r="FN200"/>
      <c r="FO200"/>
      <c r="FP200"/>
      <c r="FQ200"/>
      <c r="FR200"/>
      <c r="FS200"/>
      <c r="FT200"/>
      <c r="FU200"/>
      <c r="FV200"/>
      <c r="FW200"/>
      <c r="FX200"/>
      <c r="FY200"/>
      <c r="FZ200"/>
      <c r="GA200"/>
      <c r="GB200"/>
      <c r="GC200"/>
      <c r="GD200"/>
      <c r="GE200"/>
      <c r="GF200"/>
      <c r="GG200"/>
      <c r="GH200"/>
      <c r="GI200"/>
      <c r="GJ200"/>
      <c r="GK200"/>
      <c r="GL200"/>
      <c r="GM200"/>
      <c r="GN200"/>
      <c r="GO200"/>
      <c r="GP200"/>
      <c r="GQ200"/>
      <c r="GR200"/>
      <c r="GS200"/>
      <c r="GT200"/>
      <c r="GU200"/>
      <c r="GV200"/>
      <c r="GW200"/>
      <c r="GX200"/>
      <c r="GY200"/>
      <c r="GZ200"/>
      <c r="HA200"/>
      <c r="HB200"/>
      <c r="HC200"/>
      <c r="HD200"/>
      <c r="HE200"/>
      <c r="HF200"/>
      <c r="HG200"/>
      <c r="HH200"/>
      <c r="HI200"/>
    </row>
    <row r="201" spans="1:217" s="64" customFormat="1" ht="60" x14ac:dyDescent="0.25">
      <c r="A201" s="60" t="s">
        <v>24</v>
      </c>
      <c r="B201" s="60">
        <v>99205</v>
      </c>
      <c r="C201" s="62" t="s">
        <v>482</v>
      </c>
      <c r="D201" s="62" t="s">
        <v>131</v>
      </c>
      <c r="E201" s="62" t="s">
        <v>155</v>
      </c>
      <c r="F201" s="62" t="s">
        <v>516</v>
      </c>
      <c r="G201" s="63" t="s">
        <v>26</v>
      </c>
      <c r="H201" s="63">
        <v>396</v>
      </c>
      <c r="I201" s="62" t="s">
        <v>517</v>
      </c>
      <c r="J201" s="62"/>
      <c r="K201"/>
      <c r="L201"/>
      <c r="M201"/>
      <c r="N201"/>
      <c r="O201"/>
      <c r="P201"/>
      <c r="Q201"/>
      <c r="R201"/>
      <c r="S201"/>
      <c r="T201"/>
      <c r="U201"/>
      <c r="V201"/>
      <c r="W201"/>
      <c r="X201"/>
      <c r="Y201"/>
      <c r="Z201"/>
      <c r="AA201"/>
      <c r="AB201"/>
      <c r="AC201"/>
      <c r="AD201"/>
      <c r="AE201"/>
      <c r="AF201"/>
      <c r="AG201"/>
      <c r="AH201"/>
      <c r="AI201"/>
      <c r="AJ201"/>
      <c r="AK201"/>
      <c r="AL201"/>
      <c r="AM201"/>
      <c r="AN201"/>
      <c r="AO201"/>
      <c r="AP201"/>
      <c r="AQ201"/>
      <c r="AR201"/>
      <c r="AS201"/>
      <c r="AT201"/>
      <c r="AU201"/>
      <c r="AV201"/>
      <c r="AW201"/>
      <c r="AX201"/>
      <c r="AY201"/>
      <c r="AZ201"/>
      <c r="BA201"/>
      <c r="BB201"/>
      <c r="BC201"/>
      <c r="BD201"/>
      <c r="BE201"/>
      <c r="BF201"/>
      <c r="BG201"/>
      <c r="BH201"/>
      <c r="BI201"/>
      <c r="BJ201"/>
      <c r="BK201"/>
      <c r="BL201"/>
      <c r="BM201"/>
      <c r="BN201"/>
      <c r="BO201"/>
      <c r="BP201"/>
      <c r="BQ201"/>
      <c r="BR201"/>
      <c r="BS201"/>
      <c r="BT201"/>
      <c r="BU201"/>
      <c r="BV201"/>
      <c r="BW201"/>
      <c r="BX201"/>
      <c r="BY201"/>
      <c r="BZ201"/>
      <c r="CA201"/>
      <c r="CB201"/>
      <c r="CC201"/>
      <c r="CD201"/>
      <c r="CE201"/>
      <c r="CF201"/>
      <c r="CG201"/>
      <c r="CH201"/>
      <c r="CI201"/>
      <c r="CJ201"/>
      <c r="CK201"/>
      <c r="CL201"/>
      <c r="CM201"/>
      <c r="CN201"/>
      <c r="CO201"/>
      <c r="CP201"/>
      <c r="CQ201"/>
      <c r="CR201"/>
      <c r="CS201"/>
      <c r="CT201"/>
      <c r="CU201"/>
      <c r="CV201"/>
      <c r="CW201"/>
      <c r="CX201"/>
      <c r="CY201"/>
      <c r="CZ201"/>
      <c r="DA201"/>
      <c r="DB201"/>
      <c r="DC201"/>
      <c r="DD201"/>
      <c r="DE201"/>
      <c r="DF201"/>
      <c r="DG201"/>
      <c r="DH201"/>
      <c r="DI201"/>
      <c r="DJ201"/>
      <c r="DK201"/>
      <c r="DL201"/>
      <c r="DM201"/>
      <c r="DN201"/>
      <c r="DO201"/>
      <c r="DP201"/>
      <c r="DQ201"/>
      <c r="DR201"/>
      <c r="DS201"/>
      <c r="DT201"/>
      <c r="DU201"/>
      <c r="DV201"/>
      <c r="DW201"/>
      <c r="DX201"/>
      <c r="DY201"/>
      <c r="DZ201"/>
      <c r="EA201"/>
      <c r="EB201"/>
      <c r="EC201"/>
      <c r="ED201"/>
      <c r="EE201"/>
      <c r="EF201"/>
      <c r="EG201"/>
      <c r="EH201"/>
      <c r="EI201"/>
      <c r="EJ201"/>
      <c r="EK201"/>
      <c r="EL201"/>
      <c r="EM201"/>
      <c r="EN201"/>
      <c r="EO201"/>
      <c r="EP201"/>
      <c r="EQ201"/>
      <c r="ER201"/>
      <c r="ES201"/>
      <c r="ET201"/>
      <c r="EU201"/>
      <c r="EV201"/>
      <c r="EW201"/>
      <c r="EX201"/>
      <c r="EY201"/>
      <c r="EZ201"/>
      <c r="FA201"/>
      <c r="FB201"/>
      <c r="FC201"/>
      <c r="FD201"/>
      <c r="FE201"/>
      <c r="FF201"/>
      <c r="FG201"/>
      <c r="FH201"/>
      <c r="FI201"/>
      <c r="FJ201"/>
      <c r="FK201"/>
      <c r="FL201"/>
      <c r="FM201"/>
      <c r="FN201"/>
      <c r="FO201"/>
      <c r="FP201"/>
      <c r="FQ201"/>
      <c r="FR201"/>
      <c r="FS201"/>
      <c r="FT201"/>
      <c r="FU201"/>
      <c r="FV201"/>
      <c r="FW201"/>
      <c r="FX201"/>
      <c r="FY201"/>
      <c r="FZ201"/>
      <c r="GA201"/>
      <c r="GB201"/>
      <c r="GC201"/>
      <c r="GD201"/>
      <c r="GE201"/>
      <c r="GF201"/>
      <c r="GG201"/>
      <c r="GH201"/>
      <c r="GI201"/>
      <c r="GJ201"/>
      <c r="GK201"/>
      <c r="GL201"/>
      <c r="GM201"/>
      <c r="GN201"/>
      <c r="GO201"/>
      <c r="GP201"/>
      <c r="GQ201"/>
      <c r="GR201"/>
      <c r="GS201"/>
      <c r="GT201"/>
      <c r="GU201"/>
      <c r="GV201"/>
      <c r="GW201"/>
      <c r="GX201"/>
      <c r="GY201"/>
      <c r="GZ201"/>
      <c r="HA201"/>
      <c r="HB201"/>
      <c r="HC201"/>
      <c r="HD201"/>
      <c r="HE201"/>
      <c r="HF201"/>
      <c r="HG201"/>
      <c r="HH201"/>
      <c r="HI201"/>
    </row>
    <row r="202" spans="1:217" s="64" customFormat="1" ht="60" x14ac:dyDescent="0.25">
      <c r="A202" s="60" t="s">
        <v>24</v>
      </c>
      <c r="B202" s="60">
        <v>99205</v>
      </c>
      <c r="C202" s="62" t="s">
        <v>483</v>
      </c>
      <c r="D202" s="62" t="s">
        <v>131</v>
      </c>
      <c r="E202" s="62" t="s">
        <v>155</v>
      </c>
      <c r="F202" s="62" t="s">
        <v>516</v>
      </c>
      <c r="G202" s="63" t="s">
        <v>26</v>
      </c>
      <c r="H202" s="63">
        <v>403</v>
      </c>
      <c r="I202" s="62" t="s">
        <v>517</v>
      </c>
      <c r="J202" s="62"/>
      <c r="K202"/>
      <c r="L202"/>
      <c r="M202"/>
      <c r="N202"/>
      <c r="O202"/>
      <c r="P202"/>
      <c r="Q202"/>
      <c r="R202"/>
      <c r="S202"/>
      <c r="T202"/>
      <c r="U202"/>
      <c r="V202"/>
      <c r="W202"/>
      <c r="X202"/>
      <c r="Y202"/>
      <c r="Z202"/>
      <c r="AA202"/>
      <c r="AB202"/>
      <c r="AC202"/>
      <c r="AD202"/>
      <c r="AE202"/>
      <c r="AF202"/>
      <c r="AG202"/>
      <c r="AH202"/>
      <c r="AI202"/>
      <c r="AJ202"/>
      <c r="AK202"/>
      <c r="AL202"/>
      <c r="AM202"/>
      <c r="AN202"/>
      <c r="AO202"/>
      <c r="AP202"/>
      <c r="AQ202"/>
      <c r="AR202"/>
      <c r="AS202"/>
      <c r="AT202"/>
      <c r="AU202"/>
      <c r="AV202"/>
      <c r="AW202"/>
      <c r="AX202"/>
      <c r="AY202"/>
      <c r="AZ202"/>
      <c r="BA202"/>
      <c r="BB202"/>
      <c r="BC202"/>
      <c r="BD202"/>
      <c r="BE202"/>
      <c r="BF202"/>
      <c r="BG202"/>
      <c r="BH202"/>
      <c r="BI202"/>
      <c r="BJ202"/>
      <c r="BK202"/>
      <c r="BL202"/>
      <c r="BM202"/>
      <c r="BN202"/>
      <c r="BO202"/>
      <c r="BP202"/>
      <c r="BQ202"/>
      <c r="BR202"/>
      <c r="BS202"/>
      <c r="BT202"/>
      <c r="BU202"/>
      <c r="BV202"/>
      <c r="BW202"/>
      <c r="BX202"/>
      <c r="BY202"/>
      <c r="BZ202"/>
      <c r="CA202"/>
      <c r="CB202"/>
      <c r="CC202"/>
      <c r="CD202"/>
      <c r="CE202"/>
      <c r="CF202"/>
      <c r="CG202"/>
      <c r="CH202"/>
      <c r="CI202"/>
      <c r="CJ202"/>
      <c r="CK202"/>
      <c r="CL202"/>
      <c r="CM202"/>
      <c r="CN202"/>
      <c r="CO202"/>
      <c r="CP202"/>
      <c r="CQ202"/>
      <c r="CR202"/>
      <c r="CS202"/>
      <c r="CT202"/>
      <c r="CU202"/>
      <c r="CV202"/>
      <c r="CW202"/>
      <c r="CX202"/>
      <c r="CY202"/>
      <c r="CZ202"/>
      <c r="DA202"/>
      <c r="DB202"/>
      <c r="DC202"/>
      <c r="DD202"/>
      <c r="DE202"/>
      <c r="DF202"/>
      <c r="DG202"/>
      <c r="DH202"/>
      <c r="DI202"/>
      <c r="DJ202"/>
      <c r="DK202"/>
      <c r="DL202"/>
      <c r="DM202"/>
      <c r="DN202"/>
      <c r="DO202"/>
      <c r="DP202"/>
      <c r="DQ202"/>
      <c r="DR202"/>
      <c r="DS202"/>
      <c r="DT202"/>
      <c r="DU202"/>
      <c r="DV202"/>
      <c r="DW202"/>
      <c r="DX202"/>
      <c r="DY202"/>
      <c r="DZ202"/>
      <c r="EA202"/>
      <c r="EB202"/>
      <c r="EC202"/>
      <c r="ED202"/>
      <c r="EE202"/>
      <c r="EF202"/>
      <c r="EG202"/>
      <c r="EH202"/>
      <c r="EI202"/>
      <c r="EJ202"/>
      <c r="EK202"/>
      <c r="EL202"/>
      <c r="EM202"/>
      <c r="EN202"/>
      <c r="EO202"/>
      <c r="EP202"/>
      <c r="EQ202"/>
      <c r="ER202"/>
      <c r="ES202"/>
      <c r="ET202"/>
      <c r="EU202"/>
      <c r="EV202"/>
      <c r="EW202"/>
      <c r="EX202"/>
      <c r="EY202"/>
      <c r="EZ202"/>
      <c r="FA202"/>
      <c r="FB202"/>
      <c r="FC202"/>
      <c r="FD202"/>
      <c r="FE202"/>
      <c r="FF202"/>
      <c r="FG202"/>
      <c r="FH202"/>
      <c r="FI202"/>
      <c r="FJ202"/>
      <c r="FK202"/>
      <c r="FL202"/>
      <c r="FM202"/>
      <c r="FN202"/>
      <c r="FO202"/>
      <c r="FP202"/>
      <c r="FQ202"/>
      <c r="FR202"/>
      <c r="FS202"/>
      <c r="FT202"/>
      <c r="FU202"/>
      <c r="FV202"/>
      <c r="FW202"/>
      <c r="FX202"/>
      <c r="FY202"/>
      <c r="FZ202"/>
      <c r="GA202"/>
      <c r="GB202"/>
      <c r="GC202"/>
      <c r="GD202"/>
      <c r="GE202"/>
      <c r="GF202"/>
      <c r="GG202"/>
      <c r="GH202"/>
      <c r="GI202"/>
      <c r="GJ202"/>
      <c r="GK202"/>
      <c r="GL202"/>
      <c r="GM202"/>
      <c r="GN202"/>
      <c r="GO202"/>
      <c r="GP202"/>
      <c r="GQ202"/>
      <c r="GR202"/>
      <c r="GS202"/>
      <c r="GT202"/>
      <c r="GU202"/>
      <c r="GV202"/>
      <c r="GW202"/>
      <c r="GX202"/>
      <c r="GY202"/>
      <c r="GZ202"/>
      <c r="HA202"/>
      <c r="HB202"/>
      <c r="HC202"/>
      <c r="HD202"/>
      <c r="HE202"/>
      <c r="HF202"/>
      <c r="HG202"/>
      <c r="HH202"/>
      <c r="HI202"/>
    </row>
    <row r="203" spans="1:217" ht="60" x14ac:dyDescent="0.25">
      <c r="A203" s="1" t="s">
        <v>421</v>
      </c>
      <c r="B203" s="1">
        <v>99205</v>
      </c>
      <c r="C203" s="6" t="s">
        <v>423</v>
      </c>
      <c r="D203" s="6" t="s">
        <v>131</v>
      </c>
      <c r="E203" s="6" t="s">
        <v>155</v>
      </c>
      <c r="F203" s="6" t="s">
        <v>516</v>
      </c>
      <c r="G203" s="7">
        <v>266</v>
      </c>
      <c r="H203" s="7">
        <v>367</v>
      </c>
      <c r="I203" s="6" t="s">
        <v>517</v>
      </c>
      <c r="J203" s="6"/>
    </row>
    <row r="204" spans="1:217" s="19" customFormat="1" ht="60" x14ac:dyDescent="0.25">
      <c r="A204" s="16" t="s">
        <v>430</v>
      </c>
      <c r="B204" s="16">
        <v>99205</v>
      </c>
      <c r="C204" s="18" t="s">
        <v>502</v>
      </c>
      <c r="D204" s="18" t="s">
        <v>131</v>
      </c>
      <c r="E204" s="18" t="s">
        <v>155</v>
      </c>
      <c r="F204" s="18" t="s">
        <v>516</v>
      </c>
      <c r="G204" s="21" t="s">
        <v>26</v>
      </c>
      <c r="H204" s="21">
        <v>394</v>
      </c>
      <c r="I204" s="18" t="s">
        <v>517</v>
      </c>
      <c r="J204" s="18"/>
      <c r="K204"/>
      <c r="L204"/>
      <c r="M204"/>
      <c r="N204"/>
      <c r="O204"/>
      <c r="P204"/>
      <c r="Q204"/>
      <c r="R204"/>
      <c r="S204"/>
      <c r="T204"/>
      <c r="U204"/>
      <c r="V204"/>
      <c r="W204"/>
      <c r="X204"/>
      <c r="Y204"/>
      <c r="Z204"/>
      <c r="AA204"/>
      <c r="AB204"/>
      <c r="AC204"/>
      <c r="AD204"/>
      <c r="AE204"/>
      <c r="AF204"/>
      <c r="AG204"/>
      <c r="AH204"/>
      <c r="AI204"/>
      <c r="AJ204"/>
      <c r="AK204"/>
      <c r="AL204"/>
      <c r="AM204"/>
      <c r="AN204"/>
      <c r="AO204"/>
      <c r="AP204"/>
      <c r="AQ204"/>
      <c r="AR204"/>
      <c r="AS204"/>
      <c r="AT204"/>
      <c r="AU204"/>
      <c r="AV204"/>
      <c r="AW204"/>
      <c r="AX204"/>
      <c r="AY204"/>
      <c r="AZ204"/>
      <c r="BA204"/>
      <c r="BB204"/>
      <c r="BC204"/>
      <c r="BD204"/>
      <c r="BE204"/>
      <c r="BF204"/>
      <c r="BG204"/>
      <c r="BH204"/>
      <c r="BI204"/>
      <c r="BJ204"/>
      <c r="BK204"/>
      <c r="BL204"/>
      <c r="BM204"/>
      <c r="BN204"/>
      <c r="BO204"/>
      <c r="BP204"/>
      <c r="BQ204"/>
      <c r="BR204"/>
      <c r="BS204"/>
      <c r="BT204"/>
      <c r="BU204"/>
      <c r="BV204"/>
      <c r="BW204"/>
      <c r="BX204"/>
      <c r="BY204"/>
      <c r="BZ204"/>
      <c r="CA204"/>
      <c r="CB204"/>
      <c r="CC204"/>
      <c r="CD204"/>
      <c r="CE204"/>
      <c r="CF204"/>
      <c r="CG204"/>
      <c r="CH204"/>
      <c r="CI204"/>
      <c r="CJ204"/>
      <c r="CK204"/>
      <c r="CL204"/>
      <c r="CM204"/>
      <c r="CN204"/>
      <c r="CO204"/>
      <c r="CP204"/>
      <c r="CQ204"/>
      <c r="CR204"/>
      <c r="CS204"/>
      <c r="CT204"/>
      <c r="CU204"/>
      <c r="CV204"/>
      <c r="CW204"/>
      <c r="CX204"/>
      <c r="CY204"/>
      <c r="CZ204"/>
      <c r="DA204"/>
      <c r="DB204"/>
      <c r="DC204"/>
      <c r="DD204"/>
      <c r="DE204"/>
      <c r="DF204"/>
      <c r="DG204"/>
      <c r="DH204"/>
      <c r="DI204"/>
      <c r="DJ204"/>
      <c r="DK204"/>
      <c r="DL204"/>
      <c r="DM204"/>
      <c r="DN204"/>
      <c r="DO204"/>
      <c r="DP204"/>
      <c r="DQ204"/>
      <c r="DR204"/>
      <c r="DS204"/>
      <c r="DT204"/>
      <c r="DU204"/>
      <c r="DV204"/>
      <c r="DW204"/>
      <c r="DX204"/>
      <c r="DY204"/>
      <c r="DZ204"/>
      <c r="EA204"/>
      <c r="EB204"/>
      <c r="EC204"/>
      <c r="ED204"/>
      <c r="EE204"/>
      <c r="EF204"/>
      <c r="EG204"/>
      <c r="EH204"/>
      <c r="EI204"/>
      <c r="EJ204"/>
      <c r="EK204"/>
      <c r="EL204"/>
      <c r="EM204"/>
      <c r="EN204"/>
      <c r="EO204"/>
      <c r="EP204"/>
      <c r="EQ204"/>
      <c r="ER204"/>
      <c r="ES204"/>
      <c r="ET204"/>
      <c r="EU204"/>
      <c r="EV204"/>
      <c r="EW204"/>
      <c r="EX204"/>
      <c r="EY204"/>
      <c r="EZ204"/>
      <c r="FA204"/>
      <c r="FB204"/>
      <c r="FC204"/>
      <c r="FD204"/>
      <c r="FE204"/>
      <c r="FF204"/>
      <c r="FG204"/>
      <c r="FH204"/>
      <c r="FI204"/>
      <c r="FJ204"/>
      <c r="FK204"/>
      <c r="FL204"/>
      <c r="FM204"/>
      <c r="FN204"/>
      <c r="FO204"/>
      <c r="FP204"/>
      <c r="FQ204"/>
      <c r="FR204"/>
      <c r="FS204"/>
      <c r="FT204"/>
      <c r="FU204"/>
      <c r="FV204"/>
      <c r="FW204"/>
      <c r="FX204"/>
      <c r="FY204"/>
      <c r="FZ204"/>
      <c r="GA204"/>
      <c r="GB204"/>
      <c r="GC204"/>
      <c r="GD204"/>
      <c r="GE204"/>
      <c r="GF204"/>
      <c r="GG204"/>
      <c r="GH204"/>
      <c r="GI204"/>
      <c r="GJ204"/>
      <c r="GK204"/>
      <c r="GL204"/>
      <c r="GM204"/>
      <c r="GN204"/>
      <c r="GO204"/>
      <c r="GP204"/>
      <c r="GQ204"/>
      <c r="GR204"/>
      <c r="GS204"/>
      <c r="GT204"/>
      <c r="GU204"/>
      <c r="GV204"/>
      <c r="GW204"/>
      <c r="GX204"/>
      <c r="GY204"/>
      <c r="GZ204"/>
      <c r="HA204"/>
      <c r="HB204"/>
      <c r="HC204"/>
      <c r="HD204"/>
      <c r="HE204"/>
      <c r="HF204"/>
      <c r="HG204"/>
      <c r="HH204"/>
      <c r="HI204"/>
    </row>
    <row r="205" spans="1:217" s="64" customFormat="1" ht="60" x14ac:dyDescent="0.25">
      <c r="A205" s="60" t="s">
        <v>24</v>
      </c>
      <c r="B205" s="60">
        <v>99205</v>
      </c>
      <c r="C205" s="62" t="s">
        <v>485</v>
      </c>
      <c r="D205" s="62" t="s">
        <v>131</v>
      </c>
      <c r="E205" s="62" t="s">
        <v>155</v>
      </c>
      <c r="F205" s="62" t="s">
        <v>516</v>
      </c>
      <c r="G205" s="63" t="s">
        <v>26</v>
      </c>
      <c r="H205" s="63">
        <v>396</v>
      </c>
      <c r="I205" s="62" t="s">
        <v>517</v>
      </c>
      <c r="J205" s="62"/>
      <c r="K205"/>
      <c r="L205"/>
      <c r="M205"/>
      <c r="N205"/>
      <c r="O205"/>
      <c r="P205"/>
      <c r="Q205"/>
      <c r="R205"/>
      <c r="S205"/>
      <c r="T205"/>
      <c r="U205"/>
      <c r="V205"/>
      <c r="W205"/>
      <c r="X205"/>
      <c r="Y205"/>
      <c r="Z205"/>
      <c r="AA205"/>
      <c r="AB205"/>
      <c r="AC205"/>
      <c r="AD205"/>
      <c r="AE205"/>
      <c r="AF205"/>
      <c r="AG205"/>
      <c r="AH205"/>
      <c r="AI205"/>
      <c r="AJ205"/>
      <c r="AK205"/>
      <c r="AL205"/>
      <c r="AM205"/>
      <c r="AN205"/>
      <c r="AO205"/>
      <c r="AP205"/>
      <c r="AQ205"/>
      <c r="AR205"/>
      <c r="AS205"/>
      <c r="AT205"/>
      <c r="AU205"/>
      <c r="AV205"/>
      <c r="AW205"/>
      <c r="AX205"/>
      <c r="AY205"/>
      <c r="AZ205"/>
      <c r="BA205"/>
      <c r="BB205"/>
      <c r="BC205"/>
      <c r="BD205"/>
      <c r="BE205"/>
      <c r="BF205"/>
      <c r="BG205"/>
      <c r="BH205"/>
      <c r="BI205"/>
      <c r="BJ205"/>
      <c r="BK205"/>
      <c r="BL205"/>
      <c r="BM205"/>
      <c r="BN205"/>
      <c r="BO205"/>
      <c r="BP205"/>
      <c r="BQ205"/>
      <c r="BR205"/>
      <c r="BS205"/>
      <c r="BT205"/>
      <c r="BU205"/>
      <c r="BV205"/>
      <c r="BW205"/>
      <c r="BX205"/>
      <c r="BY205"/>
      <c r="BZ205"/>
      <c r="CA205"/>
      <c r="CB205"/>
      <c r="CC205"/>
      <c r="CD205"/>
      <c r="CE205"/>
      <c r="CF205"/>
      <c r="CG205"/>
      <c r="CH205"/>
      <c r="CI205"/>
      <c r="CJ205"/>
      <c r="CK205"/>
      <c r="CL205"/>
      <c r="CM205"/>
      <c r="CN205"/>
      <c r="CO205"/>
      <c r="CP205"/>
      <c r="CQ205"/>
      <c r="CR205"/>
      <c r="CS205"/>
      <c r="CT205"/>
      <c r="CU205"/>
      <c r="CV205"/>
      <c r="CW205"/>
      <c r="CX205"/>
      <c r="CY205"/>
      <c r="CZ205"/>
      <c r="DA205"/>
      <c r="DB205"/>
      <c r="DC205"/>
      <c r="DD205"/>
      <c r="DE205"/>
      <c r="DF205"/>
      <c r="DG205"/>
      <c r="DH205"/>
      <c r="DI205"/>
      <c r="DJ205"/>
      <c r="DK205"/>
      <c r="DL205"/>
      <c r="DM205"/>
      <c r="DN205"/>
      <c r="DO205"/>
      <c r="DP205"/>
      <c r="DQ205"/>
      <c r="DR205"/>
      <c r="DS205"/>
      <c r="DT205"/>
      <c r="DU205"/>
      <c r="DV205"/>
      <c r="DW205"/>
      <c r="DX205"/>
      <c r="DY205"/>
      <c r="DZ205"/>
      <c r="EA205"/>
      <c r="EB205"/>
      <c r="EC205"/>
      <c r="ED205"/>
      <c r="EE205"/>
      <c r="EF205"/>
      <c r="EG205"/>
      <c r="EH205"/>
      <c r="EI205"/>
      <c r="EJ205"/>
      <c r="EK205"/>
      <c r="EL205"/>
      <c r="EM205"/>
      <c r="EN205"/>
      <c r="EO205"/>
      <c r="EP205"/>
      <c r="EQ205"/>
      <c r="ER205"/>
      <c r="ES205"/>
      <c r="ET205"/>
      <c r="EU205"/>
      <c r="EV205"/>
      <c r="EW205"/>
      <c r="EX205"/>
      <c r="EY205"/>
      <c r="EZ205"/>
      <c r="FA205"/>
      <c r="FB205"/>
      <c r="FC205"/>
      <c r="FD205"/>
      <c r="FE205"/>
      <c r="FF205"/>
      <c r="FG205"/>
      <c r="FH205"/>
      <c r="FI205"/>
      <c r="FJ205"/>
      <c r="FK205"/>
      <c r="FL205"/>
      <c r="FM205"/>
      <c r="FN205"/>
      <c r="FO205"/>
      <c r="FP205"/>
      <c r="FQ205"/>
      <c r="FR205"/>
      <c r="FS205"/>
      <c r="FT205"/>
      <c r="FU205"/>
      <c r="FV205"/>
      <c r="FW205"/>
      <c r="FX205"/>
      <c r="FY205"/>
      <c r="FZ205"/>
      <c r="GA205"/>
      <c r="GB205"/>
      <c r="GC205"/>
      <c r="GD205"/>
      <c r="GE205"/>
      <c r="GF205"/>
      <c r="GG205"/>
      <c r="GH205"/>
      <c r="GI205"/>
      <c r="GJ205"/>
      <c r="GK205"/>
      <c r="GL205"/>
      <c r="GM205"/>
      <c r="GN205"/>
      <c r="GO205"/>
      <c r="GP205"/>
      <c r="GQ205"/>
      <c r="GR205"/>
      <c r="GS205"/>
      <c r="GT205"/>
      <c r="GU205"/>
      <c r="GV205"/>
      <c r="GW205"/>
      <c r="GX205"/>
      <c r="GY205"/>
      <c r="GZ205"/>
      <c r="HA205"/>
      <c r="HB205"/>
      <c r="HC205"/>
      <c r="HD205"/>
      <c r="HE205"/>
      <c r="HF205"/>
      <c r="HG205"/>
      <c r="HH205"/>
      <c r="HI205"/>
    </row>
    <row r="206" spans="1:217" s="64" customFormat="1" ht="60" x14ac:dyDescent="0.25">
      <c r="A206" s="60" t="s">
        <v>24</v>
      </c>
      <c r="B206" s="60">
        <v>99205</v>
      </c>
      <c r="C206" s="62" t="s">
        <v>486</v>
      </c>
      <c r="D206" s="62" t="s">
        <v>131</v>
      </c>
      <c r="E206" s="62" t="s">
        <v>155</v>
      </c>
      <c r="F206" s="62" t="s">
        <v>516</v>
      </c>
      <c r="G206" s="63" t="s">
        <v>26</v>
      </c>
      <c r="H206" s="63">
        <v>403</v>
      </c>
      <c r="I206" s="62" t="s">
        <v>517</v>
      </c>
      <c r="J206" s="62"/>
      <c r="K206"/>
      <c r="L206"/>
      <c r="M206"/>
      <c r="N206"/>
      <c r="O206"/>
      <c r="P206"/>
      <c r="Q206"/>
      <c r="R206"/>
      <c r="S206"/>
      <c r="T206"/>
      <c r="U206"/>
      <c r="V206"/>
      <c r="W206"/>
      <c r="X206"/>
      <c r="Y206"/>
      <c r="Z206"/>
      <c r="AA206"/>
      <c r="AB206"/>
      <c r="AC206"/>
      <c r="AD206"/>
      <c r="AE206"/>
      <c r="AF206"/>
      <c r="AG206"/>
      <c r="AH206"/>
      <c r="AI206"/>
      <c r="AJ206"/>
      <c r="AK206"/>
      <c r="AL206"/>
      <c r="AM206"/>
      <c r="AN206"/>
      <c r="AO206"/>
      <c r="AP206"/>
      <c r="AQ206"/>
      <c r="AR206"/>
      <c r="AS206"/>
      <c r="AT206"/>
      <c r="AU206"/>
      <c r="AV206"/>
      <c r="AW206"/>
      <c r="AX206"/>
      <c r="AY206"/>
      <c r="AZ206"/>
      <c r="BA206"/>
      <c r="BB206"/>
      <c r="BC206"/>
      <c r="BD206"/>
      <c r="BE206"/>
      <c r="BF206"/>
      <c r="BG206"/>
      <c r="BH206"/>
      <c r="BI206"/>
      <c r="BJ206"/>
      <c r="BK206"/>
      <c r="BL206"/>
      <c r="BM206"/>
      <c r="BN206"/>
      <c r="BO206"/>
      <c r="BP206"/>
      <c r="BQ206"/>
      <c r="BR206"/>
      <c r="BS206"/>
      <c r="BT206"/>
      <c r="BU206"/>
      <c r="BV206"/>
      <c r="BW206"/>
      <c r="BX206"/>
      <c r="BY206"/>
      <c r="BZ206"/>
      <c r="CA206"/>
      <c r="CB206"/>
      <c r="CC206"/>
      <c r="CD206"/>
      <c r="CE206"/>
      <c r="CF206"/>
      <c r="CG206"/>
      <c r="CH206"/>
      <c r="CI206"/>
      <c r="CJ206"/>
      <c r="CK206"/>
      <c r="CL206"/>
      <c r="CM206"/>
      <c r="CN206"/>
      <c r="CO206"/>
      <c r="CP206"/>
      <c r="CQ206"/>
      <c r="CR206"/>
      <c r="CS206"/>
      <c r="CT206"/>
      <c r="CU206"/>
      <c r="CV206"/>
      <c r="CW206"/>
      <c r="CX206"/>
      <c r="CY206"/>
      <c r="CZ206"/>
      <c r="DA206"/>
      <c r="DB206"/>
      <c r="DC206"/>
      <c r="DD206"/>
      <c r="DE206"/>
      <c r="DF206"/>
      <c r="DG206"/>
      <c r="DH206"/>
      <c r="DI206"/>
      <c r="DJ206"/>
      <c r="DK206"/>
      <c r="DL206"/>
      <c r="DM206"/>
      <c r="DN206"/>
      <c r="DO206"/>
      <c r="DP206"/>
      <c r="DQ206"/>
      <c r="DR206"/>
      <c r="DS206"/>
      <c r="DT206"/>
      <c r="DU206"/>
      <c r="DV206"/>
      <c r="DW206"/>
      <c r="DX206"/>
      <c r="DY206"/>
      <c r="DZ206"/>
      <c r="EA206"/>
      <c r="EB206"/>
      <c r="EC206"/>
      <c r="ED206"/>
      <c r="EE206"/>
      <c r="EF206"/>
      <c r="EG206"/>
      <c r="EH206"/>
      <c r="EI206"/>
      <c r="EJ206"/>
      <c r="EK206"/>
      <c r="EL206"/>
      <c r="EM206"/>
      <c r="EN206"/>
      <c r="EO206"/>
      <c r="EP206"/>
      <c r="EQ206"/>
      <c r="ER206"/>
      <c r="ES206"/>
      <c r="ET206"/>
      <c r="EU206"/>
      <c r="EV206"/>
      <c r="EW206"/>
      <c r="EX206"/>
      <c r="EY206"/>
      <c r="EZ206"/>
      <c r="FA206"/>
      <c r="FB206"/>
      <c r="FC206"/>
      <c r="FD206"/>
      <c r="FE206"/>
      <c r="FF206"/>
      <c r="FG206"/>
      <c r="FH206"/>
      <c r="FI206"/>
      <c r="FJ206"/>
      <c r="FK206"/>
      <c r="FL206"/>
      <c r="FM206"/>
      <c r="FN206"/>
      <c r="FO206"/>
      <c r="FP206"/>
      <c r="FQ206"/>
      <c r="FR206"/>
      <c r="FS206"/>
      <c r="FT206"/>
      <c r="FU206"/>
      <c r="FV206"/>
      <c r="FW206"/>
      <c r="FX206"/>
      <c r="FY206"/>
      <c r="FZ206"/>
      <c r="GA206"/>
      <c r="GB206"/>
      <c r="GC206"/>
      <c r="GD206"/>
      <c r="GE206"/>
      <c r="GF206"/>
      <c r="GG206"/>
      <c r="GH206"/>
      <c r="GI206"/>
      <c r="GJ206"/>
      <c r="GK206"/>
      <c r="GL206"/>
      <c r="GM206"/>
      <c r="GN206"/>
      <c r="GO206"/>
      <c r="GP206"/>
      <c r="GQ206"/>
      <c r="GR206"/>
      <c r="GS206"/>
      <c r="GT206"/>
      <c r="GU206"/>
      <c r="GV206"/>
      <c r="GW206"/>
      <c r="GX206"/>
      <c r="GY206"/>
      <c r="GZ206"/>
      <c r="HA206"/>
      <c r="HB206"/>
      <c r="HC206"/>
      <c r="HD206"/>
      <c r="HE206"/>
      <c r="HF206"/>
      <c r="HG206"/>
      <c r="HH206"/>
      <c r="HI206"/>
    </row>
    <row r="207" spans="1:217" s="19" customFormat="1" ht="60" x14ac:dyDescent="0.25">
      <c r="A207" s="16" t="s">
        <v>430</v>
      </c>
      <c r="B207" s="16">
        <v>99205</v>
      </c>
      <c r="C207" s="18" t="s">
        <v>477</v>
      </c>
      <c r="D207" s="18" t="s">
        <v>131</v>
      </c>
      <c r="E207" s="18" t="s">
        <v>34</v>
      </c>
      <c r="F207" s="18" t="s">
        <v>132</v>
      </c>
      <c r="G207" s="21" t="s">
        <v>26</v>
      </c>
      <c r="H207" s="21">
        <v>391</v>
      </c>
      <c r="I207" s="18" t="s">
        <v>13</v>
      </c>
      <c r="J207" s="18" t="s">
        <v>125</v>
      </c>
      <c r="K207"/>
      <c r="L207"/>
      <c r="M207"/>
      <c r="N207"/>
      <c r="O207"/>
      <c r="P207"/>
      <c r="Q207"/>
      <c r="R207"/>
      <c r="S207"/>
      <c r="T207"/>
      <c r="U207"/>
      <c r="V207"/>
      <c r="W207"/>
      <c r="X207"/>
      <c r="Y207"/>
      <c r="Z207"/>
      <c r="AA207"/>
      <c r="AB207"/>
      <c r="AC207"/>
      <c r="AD207"/>
      <c r="AE207"/>
      <c r="AF207"/>
      <c r="AG207"/>
      <c r="AH207"/>
      <c r="AI207"/>
      <c r="AJ207"/>
      <c r="AK207"/>
      <c r="AL207"/>
      <c r="AM207"/>
      <c r="AN207"/>
      <c r="AO207"/>
      <c r="AP207"/>
      <c r="AQ207"/>
      <c r="AR207"/>
      <c r="AS207"/>
      <c r="AT207"/>
      <c r="AU207"/>
      <c r="AV207"/>
      <c r="AW207"/>
      <c r="AX207"/>
      <c r="AY207"/>
      <c r="AZ207"/>
      <c r="BA207"/>
      <c r="BB207"/>
      <c r="BC207"/>
      <c r="BD207"/>
      <c r="BE207"/>
      <c r="BF207"/>
      <c r="BG207"/>
      <c r="BH207"/>
      <c r="BI207"/>
      <c r="BJ207"/>
      <c r="BK207"/>
      <c r="BL207"/>
      <c r="BM207"/>
      <c r="BN207"/>
      <c r="BO207"/>
      <c r="BP207"/>
      <c r="BQ207"/>
      <c r="BR207"/>
      <c r="BS207"/>
      <c r="BT207"/>
      <c r="BU207"/>
      <c r="BV207"/>
      <c r="BW207"/>
      <c r="BX207"/>
      <c r="BY207"/>
      <c r="BZ207"/>
      <c r="CA207"/>
      <c r="CB207"/>
      <c r="CC207"/>
      <c r="CD207"/>
      <c r="CE207"/>
      <c r="CF207"/>
      <c r="CG207"/>
      <c r="CH207"/>
      <c r="CI207"/>
      <c r="CJ207"/>
      <c r="CK207"/>
      <c r="CL207"/>
      <c r="CM207"/>
      <c r="CN207"/>
      <c r="CO207"/>
      <c r="CP207"/>
      <c r="CQ207"/>
      <c r="CR207"/>
      <c r="CS207"/>
      <c r="CT207"/>
      <c r="CU207"/>
      <c r="CV207"/>
      <c r="CW207"/>
      <c r="CX207"/>
      <c r="CY207"/>
      <c r="CZ207"/>
      <c r="DA207"/>
      <c r="DB207"/>
      <c r="DC207"/>
      <c r="DD207"/>
      <c r="DE207"/>
      <c r="DF207"/>
      <c r="DG207"/>
      <c r="DH207"/>
      <c r="DI207"/>
      <c r="DJ207"/>
      <c r="DK207"/>
      <c r="DL207"/>
      <c r="DM207"/>
      <c r="DN207"/>
      <c r="DO207"/>
      <c r="DP207"/>
      <c r="DQ207"/>
      <c r="DR207"/>
      <c r="DS207"/>
      <c r="DT207"/>
      <c r="DU207"/>
      <c r="DV207"/>
      <c r="DW207"/>
      <c r="DX207"/>
      <c r="DY207"/>
      <c r="DZ207"/>
      <c r="EA207"/>
      <c r="EB207"/>
      <c r="EC207"/>
      <c r="ED207"/>
      <c r="EE207"/>
      <c r="EF207"/>
      <c r="EG207"/>
      <c r="EH207"/>
      <c r="EI207"/>
      <c r="EJ207"/>
      <c r="EK207"/>
      <c r="EL207"/>
      <c r="EM207"/>
      <c r="EN207"/>
      <c r="EO207"/>
      <c r="EP207"/>
      <c r="EQ207"/>
      <c r="ER207"/>
      <c r="ES207"/>
      <c r="ET207"/>
      <c r="EU207"/>
      <c r="EV207"/>
      <c r="EW207"/>
      <c r="EX207"/>
      <c r="EY207"/>
      <c r="EZ207"/>
      <c r="FA207"/>
      <c r="FB207"/>
      <c r="FC207"/>
      <c r="FD207"/>
      <c r="FE207"/>
      <c r="FF207"/>
      <c r="FG207"/>
      <c r="FH207"/>
      <c r="FI207"/>
      <c r="FJ207"/>
      <c r="FK207"/>
      <c r="FL207"/>
      <c r="FM207"/>
      <c r="FN207"/>
      <c r="FO207"/>
      <c r="FP207"/>
      <c r="FQ207"/>
      <c r="FR207"/>
      <c r="FS207"/>
      <c r="FT207"/>
      <c r="FU207"/>
      <c r="FV207"/>
      <c r="FW207"/>
      <c r="FX207"/>
      <c r="FY207"/>
      <c r="FZ207"/>
      <c r="GA207"/>
      <c r="GB207"/>
      <c r="GC207"/>
      <c r="GD207"/>
      <c r="GE207"/>
      <c r="GF207"/>
      <c r="GG207"/>
      <c r="GH207"/>
      <c r="GI207"/>
      <c r="GJ207"/>
      <c r="GK207"/>
      <c r="GL207"/>
      <c r="GM207"/>
      <c r="GN207"/>
      <c r="GO207"/>
      <c r="GP207"/>
      <c r="GQ207"/>
      <c r="GR207"/>
      <c r="GS207"/>
      <c r="GT207"/>
      <c r="GU207"/>
      <c r="GV207"/>
      <c r="GW207"/>
      <c r="GX207"/>
      <c r="GY207"/>
      <c r="GZ207"/>
      <c r="HA207"/>
      <c r="HB207"/>
      <c r="HC207"/>
      <c r="HD207"/>
      <c r="HE207"/>
      <c r="HF207"/>
      <c r="HG207"/>
      <c r="HH207"/>
      <c r="HI207"/>
    </row>
    <row r="208" spans="1:217" ht="30" x14ac:dyDescent="0.25">
      <c r="A208" s="1" t="s">
        <v>421</v>
      </c>
      <c r="B208" s="1">
        <v>99205</v>
      </c>
      <c r="C208" s="6" t="s">
        <v>503</v>
      </c>
      <c r="D208" s="6" t="s">
        <v>518</v>
      </c>
      <c r="E208" s="6" t="s">
        <v>158</v>
      </c>
      <c r="F208" s="6" t="s">
        <v>518</v>
      </c>
      <c r="G208" s="7">
        <v>348</v>
      </c>
      <c r="H208" s="7">
        <v>480</v>
      </c>
      <c r="I208" s="6" t="s">
        <v>518</v>
      </c>
      <c r="J208" s="6"/>
    </row>
    <row r="209" spans="1:217" s="19" customFormat="1" ht="30" x14ac:dyDescent="0.25">
      <c r="A209" s="16" t="s">
        <v>430</v>
      </c>
      <c r="B209" s="16">
        <v>99205</v>
      </c>
      <c r="C209" s="18" t="s">
        <v>505</v>
      </c>
      <c r="D209" s="18" t="s">
        <v>518</v>
      </c>
      <c r="E209" s="18" t="s">
        <v>158</v>
      </c>
      <c r="F209" s="18" t="s">
        <v>518</v>
      </c>
      <c r="G209" s="21" t="s">
        <v>26</v>
      </c>
      <c r="H209" s="21">
        <v>507</v>
      </c>
      <c r="I209" s="18" t="s">
        <v>518</v>
      </c>
      <c r="J209" s="18"/>
      <c r="K209"/>
      <c r="L209"/>
      <c r="M209"/>
      <c r="N209"/>
      <c r="O209"/>
      <c r="P209"/>
      <c r="Q209"/>
      <c r="R209"/>
      <c r="S209"/>
      <c r="T209"/>
      <c r="U209"/>
      <c r="V209"/>
      <c r="W209"/>
      <c r="X209"/>
      <c r="Y209"/>
      <c r="Z209"/>
      <c r="AA209"/>
      <c r="AB209"/>
      <c r="AC209"/>
      <c r="AD209"/>
      <c r="AE209"/>
      <c r="AF209"/>
      <c r="AG209"/>
      <c r="AH209"/>
      <c r="AI209"/>
      <c r="AJ209"/>
      <c r="AK209"/>
      <c r="AL209"/>
      <c r="AM209"/>
      <c r="AN209"/>
      <c r="AO209"/>
      <c r="AP209"/>
      <c r="AQ209"/>
      <c r="AR209"/>
      <c r="AS209"/>
      <c r="AT209"/>
      <c r="AU209"/>
      <c r="AV209"/>
      <c r="AW209"/>
      <c r="AX209"/>
      <c r="AY209"/>
      <c r="AZ209"/>
      <c r="BA209"/>
      <c r="BB209"/>
      <c r="BC209"/>
      <c r="BD209"/>
      <c r="BE209"/>
      <c r="BF209"/>
      <c r="BG209"/>
      <c r="BH209"/>
      <c r="BI209"/>
      <c r="BJ209"/>
      <c r="BK209"/>
      <c r="BL209"/>
      <c r="BM209"/>
      <c r="BN209"/>
      <c r="BO209"/>
      <c r="BP209"/>
      <c r="BQ209"/>
      <c r="BR209"/>
      <c r="BS209"/>
      <c r="BT209"/>
      <c r="BU209"/>
      <c r="BV209"/>
      <c r="BW209"/>
      <c r="BX209"/>
      <c r="BY209"/>
      <c r="BZ209"/>
      <c r="CA209"/>
      <c r="CB209"/>
      <c r="CC209"/>
      <c r="CD209"/>
      <c r="CE209"/>
      <c r="CF209"/>
      <c r="CG209"/>
      <c r="CH209"/>
      <c r="CI209"/>
      <c r="CJ209"/>
      <c r="CK209"/>
      <c r="CL209"/>
      <c r="CM209"/>
      <c r="CN209"/>
      <c r="CO209"/>
      <c r="CP209"/>
      <c r="CQ209"/>
      <c r="CR209"/>
      <c r="CS209"/>
      <c r="CT209"/>
      <c r="CU209"/>
      <c r="CV209"/>
      <c r="CW209"/>
      <c r="CX209"/>
      <c r="CY209"/>
      <c r="CZ209"/>
      <c r="DA209"/>
      <c r="DB209"/>
      <c r="DC209"/>
      <c r="DD209"/>
      <c r="DE209"/>
      <c r="DF209"/>
      <c r="DG209"/>
      <c r="DH209"/>
      <c r="DI209"/>
      <c r="DJ209"/>
      <c r="DK209"/>
      <c r="DL209"/>
      <c r="DM209"/>
      <c r="DN209"/>
      <c r="DO209"/>
      <c r="DP209"/>
      <c r="DQ209"/>
      <c r="DR209"/>
      <c r="DS209"/>
      <c r="DT209"/>
      <c r="DU209"/>
      <c r="DV209"/>
      <c r="DW209"/>
      <c r="DX209"/>
      <c r="DY209"/>
      <c r="DZ209"/>
      <c r="EA209"/>
      <c r="EB209"/>
      <c r="EC209"/>
      <c r="ED209"/>
      <c r="EE209"/>
      <c r="EF209"/>
      <c r="EG209"/>
      <c r="EH209"/>
      <c r="EI209"/>
      <c r="EJ209"/>
      <c r="EK209"/>
      <c r="EL209"/>
      <c r="EM209"/>
      <c r="EN209"/>
      <c r="EO209"/>
      <c r="EP209"/>
      <c r="EQ209"/>
      <c r="ER209"/>
      <c r="ES209"/>
      <c r="ET209"/>
      <c r="EU209"/>
      <c r="EV209"/>
      <c r="EW209"/>
      <c r="EX209"/>
      <c r="EY209"/>
      <c r="EZ209"/>
      <c r="FA209"/>
      <c r="FB209"/>
      <c r="FC209"/>
      <c r="FD209"/>
      <c r="FE209"/>
      <c r="FF209"/>
      <c r="FG209"/>
      <c r="FH209"/>
      <c r="FI209"/>
      <c r="FJ209"/>
      <c r="FK209"/>
      <c r="FL209"/>
      <c r="FM209"/>
      <c r="FN209"/>
      <c r="FO209"/>
      <c r="FP209"/>
      <c r="FQ209"/>
      <c r="FR209"/>
      <c r="FS209"/>
      <c r="FT209"/>
      <c r="FU209"/>
      <c r="FV209"/>
      <c r="FW209"/>
      <c r="FX209"/>
      <c r="FY209"/>
      <c r="FZ209"/>
      <c r="GA209"/>
      <c r="GB209"/>
      <c r="GC209"/>
      <c r="GD209"/>
      <c r="GE209"/>
      <c r="GF209"/>
      <c r="GG209"/>
      <c r="GH209"/>
      <c r="GI209"/>
      <c r="GJ209"/>
      <c r="GK209"/>
      <c r="GL209"/>
      <c r="GM209"/>
      <c r="GN209"/>
      <c r="GO209"/>
      <c r="GP209"/>
      <c r="GQ209"/>
      <c r="GR209"/>
      <c r="GS209"/>
      <c r="GT209"/>
      <c r="GU209"/>
      <c r="GV209"/>
      <c r="GW209"/>
      <c r="GX209"/>
      <c r="GY209"/>
      <c r="GZ209"/>
      <c r="HA209"/>
      <c r="HB209"/>
      <c r="HC209"/>
      <c r="HD209"/>
      <c r="HE209"/>
      <c r="HF209"/>
      <c r="HG209"/>
      <c r="HH209"/>
      <c r="HI209"/>
    </row>
    <row r="210" spans="1:217" s="64" customFormat="1" ht="30" x14ac:dyDescent="0.25">
      <c r="A210" s="60" t="s">
        <v>24</v>
      </c>
      <c r="B210" s="60">
        <v>99205</v>
      </c>
      <c r="C210" s="62" t="s">
        <v>506</v>
      </c>
      <c r="D210" s="62" t="s">
        <v>518</v>
      </c>
      <c r="E210" s="62" t="s">
        <v>158</v>
      </c>
      <c r="F210" s="62" t="s">
        <v>518</v>
      </c>
      <c r="G210" s="63" t="s">
        <v>26</v>
      </c>
      <c r="H210" s="63">
        <v>509</v>
      </c>
      <c r="I210" s="62" t="s">
        <v>518</v>
      </c>
      <c r="J210" s="62"/>
      <c r="K210"/>
      <c r="L210"/>
      <c r="M210"/>
      <c r="N210"/>
      <c r="O210"/>
      <c r="P210"/>
      <c r="Q210"/>
      <c r="R210"/>
      <c r="S210"/>
      <c r="T210"/>
      <c r="U210"/>
      <c r="V210"/>
      <c r="W210"/>
      <c r="X210"/>
      <c r="Y210"/>
      <c r="Z210"/>
      <c r="AA210"/>
      <c r="AB210"/>
      <c r="AC210"/>
      <c r="AD210"/>
      <c r="AE210"/>
      <c r="AF210"/>
      <c r="AG210"/>
      <c r="AH210"/>
      <c r="AI210"/>
      <c r="AJ210"/>
      <c r="AK210"/>
      <c r="AL210"/>
      <c r="AM210"/>
      <c r="AN210"/>
      <c r="AO210"/>
      <c r="AP210"/>
      <c r="AQ210"/>
      <c r="AR210"/>
      <c r="AS210"/>
      <c r="AT210"/>
      <c r="AU210"/>
      <c r="AV210"/>
      <c r="AW210"/>
      <c r="AX210"/>
      <c r="AY210"/>
      <c r="AZ210"/>
      <c r="BA210"/>
      <c r="BB210"/>
      <c r="BC210"/>
      <c r="BD210"/>
      <c r="BE210"/>
      <c r="BF210"/>
      <c r="BG210"/>
      <c r="BH210"/>
      <c r="BI210"/>
      <c r="BJ210"/>
      <c r="BK210"/>
      <c r="BL210"/>
      <c r="BM210"/>
      <c r="BN210"/>
      <c r="BO210"/>
      <c r="BP210"/>
      <c r="BQ210"/>
      <c r="BR210"/>
      <c r="BS210"/>
      <c r="BT210"/>
      <c r="BU210"/>
      <c r="BV210"/>
      <c r="BW210"/>
      <c r="BX210"/>
      <c r="BY210"/>
      <c r="BZ210"/>
      <c r="CA210"/>
      <c r="CB210"/>
      <c r="CC210"/>
      <c r="CD210"/>
      <c r="CE210"/>
      <c r="CF210"/>
      <c r="CG210"/>
      <c r="CH210"/>
      <c r="CI210"/>
      <c r="CJ210"/>
      <c r="CK210"/>
      <c r="CL210"/>
      <c r="CM210"/>
      <c r="CN210"/>
      <c r="CO210"/>
      <c r="CP210"/>
      <c r="CQ210"/>
      <c r="CR210"/>
      <c r="CS210"/>
      <c r="CT210"/>
      <c r="CU210"/>
      <c r="CV210"/>
      <c r="CW210"/>
      <c r="CX210"/>
      <c r="CY210"/>
      <c r="CZ210"/>
      <c r="DA210"/>
      <c r="DB210"/>
      <c r="DC210"/>
      <c r="DD210"/>
      <c r="DE210"/>
      <c r="DF210"/>
      <c r="DG210"/>
      <c r="DH210"/>
      <c r="DI210"/>
      <c r="DJ210"/>
      <c r="DK210"/>
      <c r="DL210"/>
      <c r="DM210"/>
      <c r="DN210"/>
      <c r="DO210"/>
      <c r="DP210"/>
      <c r="DQ210"/>
      <c r="DR210"/>
      <c r="DS210"/>
      <c r="DT210"/>
      <c r="DU210"/>
      <c r="DV210"/>
      <c r="DW210"/>
      <c r="DX210"/>
      <c r="DY210"/>
      <c r="DZ210"/>
      <c r="EA210"/>
      <c r="EB210"/>
      <c r="EC210"/>
      <c r="ED210"/>
      <c r="EE210"/>
      <c r="EF210"/>
      <c r="EG210"/>
      <c r="EH210"/>
      <c r="EI210"/>
      <c r="EJ210"/>
      <c r="EK210"/>
      <c r="EL210"/>
      <c r="EM210"/>
      <c r="EN210"/>
      <c r="EO210"/>
      <c r="EP210"/>
      <c r="EQ210"/>
      <c r="ER210"/>
      <c r="ES210"/>
      <c r="ET210"/>
      <c r="EU210"/>
      <c r="EV210"/>
      <c r="EW210"/>
      <c r="EX210"/>
      <c r="EY210"/>
      <c r="EZ210"/>
      <c r="FA210"/>
      <c r="FB210"/>
      <c r="FC210"/>
      <c r="FD210"/>
      <c r="FE210"/>
      <c r="FF210"/>
      <c r="FG210"/>
      <c r="FH210"/>
      <c r="FI210"/>
      <c r="FJ210"/>
      <c r="FK210"/>
      <c r="FL210"/>
      <c r="FM210"/>
      <c r="FN210"/>
      <c r="FO210"/>
      <c r="FP210"/>
      <c r="FQ210"/>
      <c r="FR210"/>
      <c r="FS210"/>
      <c r="FT210"/>
      <c r="FU210"/>
      <c r="FV210"/>
      <c r="FW210"/>
      <c r="FX210"/>
      <c r="FY210"/>
      <c r="FZ210"/>
      <c r="GA210"/>
      <c r="GB210"/>
      <c r="GC210"/>
      <c r="GD210"/>
      <c r="GE210"/>
      <c r="GF210"/>
      <c r="GG210"/>
      <c r="GH210"/>
      <c r="GI210"/>
      <c r="GJ210"/>
      <c r="GK210"/>
      <c r="GL210"/>
      <c r="GM210"/>
      <c r="GN210"/>
      <c r="GO210"/>
      <c r="GP210"/>
      <c r="GQ210"/>
      <c r="GR210"/>
      <c r="GS210"/>
      <c r="GT210"/>
      <c r="GU210"/>
      <c r="GV210"/>
      <c r="GW210"/>
      <c r="GX210"/>
      <c r="GY210"/>
      <c r="GZ210"/>
      <c r="HA210"/>
      <c r="HB210"/>
      <c r="HC210"/>
      <c r="HD210"/>
      <c r="HE210"/>
      <c r="HF210"/>
      <c r="HG210"/>
      <c r="HH210"/>
      <c r="HI210"/>
    </row>
    <row r="211" spans="1:217" s="64" customFormat="1" ht="30" x14ac:dyDescent="0.25">
      <c r="A211" s="60" t="s">
        <v>24</v>
      </c>
      <c r="B211" s="60">
        <v>99205</v>
      </c>
      <c r="C211" s="62" t="s">
        <v>507</v>
      </c>
      <c r="D211" s="62" t="s">
        <v>518</v>
      </c>
      <c r="E211" s="62" t="s">
        <v>158</v>
      </c>
      <c r="F211" s="62" t="s">
        <v>518</v>
      </c>
      <c r="G211" s="63" t="s">
        <v>26</v>
      </c>
      <c r="H211" s="63">
        <v>516</v>
      </c>
      <c r="I211" s="62" t="s">
        <v>518</v>
      </c>
      <c r="J211" s="62"/>
      <c r="K211"/>
      <c r="L211"/>
      <c r="M211"/>
      <c r="N211"/>
      <c r="O211"/>
      <c r="P211"/>
      <c r="Q211"/>
      <c r="R211"/>
      <c r="S211"/>
      <c r="T211"/>
      <c r="U211"/>
      <c r="V211"/>
      <c r="W211"/>
      <c r="X211"/>
      <c r="Y211"/>
      <c r="Z211"/>
      <c r="AA211"/>
      <c r="AB211"/>
      <c r="AC211"/>
      <c r="AD211"/>
      <c r="AE211"/>
      <c r="AF211"/>
      <c r="AG211"/>
      <c r="AH211"/>
      <c r="AI211"/>
      <c r="AJ211"/>
      <c r="AK211"/>
      <c r="AL211"/>
      <c r="AM211"/>
      <c r="AN211"/>
      <c r="AO211"/>
      <c r="AP211"/>
      <c r="AQ211"/>
      <c r="AR211"/>
      <c r="AS211"/>
      <c r="AT211"/>
      <c r="AU211"/>
      <c r="AV211"/>
      <c r="AW211"/>
      <c r="AX211"/>
      <c r="AY211"/>
      <c r="AZ211"/>
      <c r="BA211"/>
      <c r="BB211"/>
      <c r="BC211"/>
      <c r="BD211"/>
      <c r="BE211"/>
      <c r="BF211"/>
      <c r="BG211"/>
      <c r="BH211"/>
      <c r="BI211"/>
      <c r="BJ211"/>
      <c r="BK211"/>
      <c r="BL211"/>
      <c r="BM211"/>
      <c r="BN211"/>
      <c r="BO211"/>
      <c r="BP211"/>
      <c r="BQ211"/>
      <c r="BR211"/>
      <c r="BS211"/>
      <c r="BT211"/>
      <c r="BU211"/>
      <c r="BV211"/>
      <c r="BW211"/>
      <c r="BX211"/>
      <c r="BY211"/>
      <c r="BZ211"/>
      <c r="CA211"/>
      <c r="CB211"/>
      <c r="CC211"/>
      <c r="CD211"/>
      <c r="CE211"/>
      <c r="CF211"/>
      <c r="CG211"/>
      <c r="CH211"/>
      <c r="CI211"/>
      <c r="CJ211"/>
      <c r="CK211"/>
      <c r="CL211"/>
      <c r="CM211"/>
      <c r="CN211"/>
      <c r="CO211"/>
      <c r="CP211"/>
      <c r="CQ211"/>
      <c r="CR211"/>
      <c r="CS211"/>
      <c r="CT211"/>
      <c r="CU211"/>
      <c r="CV211"/>
      <c r="CW211"/>
      <c r="CX211"/>
      <c r="CY211"/>
      <c r="CZ211"/>
      <c r="DA211"/>
      <c r="DB211"/>
      <c r="DC211"/>
      <c r="DD211"/>
      <c r="DE211"/>
      <c r="DF211"/>
      <c r="DG211"/>
      <c r="DH211"/>
      <c r="DI211"/>
      <c r="DJ211"/>
      <c r="DK211"/>
      <c r="DL211"/>
      <c r="DM211"/>
      <c r="DN211"/>
      <c r="DO211"/>
      <c r="DP211"/>
      <c r="DQ211"/>
      <c r="DR211"/>
      <c r="DS211"/>
      <c r="DT211"/>
      <c r="DU211"/>
      <c r="DV211"/>
      <c r="DW211"/>
      <c r="DX211"/>
      <c r="DY211"/>
      <c r="DZ211"/>
      <c r="EA211"/>
      <c r="EB211"/>
      <c r="EC211"/>
      <c r="ED211"/>
      <c r="EE211"/>
      <c r="EF211"/>
      <c r="EG211"/>
      <c r="EH211"/>
      <c r="EI211"/>
      <c r="EJ211"/>
      <c r="EK211"/>
      <c r="EL211"/>
      <c r="EM211"/>
      <c r="EN211"/>
      <c r="EO211"/>
      <c r="EP211"/>
      <c r="EQ211"/>
      <c r="ER211"/>
      <c r="ES211"/>
      <c r="ET211"/>
      <c r="EU211"/>
      <c r="EV211"/>
      <c r="EW211"/>
      <c r="EX211"/>
      <c r="EY211"/>
      <c r="EZ211"/>
      <c r="FA211"/>
      <c r="FB211"/>
      <c r="FC211"/>
      <c r="FD211"/>
      <c r="FE211"/>
      <c r="FF211"/>
      <c r="FG211"/>
      <c r="FH211"/>
      <c r="FI211"/>
      <c r="FJ211"/>
      <c r="FK211"/>
      <c r="FL211"/>
      <c r="FM211"/>
      <c r="FN211"/>
      <c r="FO211"/>
      <c r="FP211"/>
      <c r="FQ211"/>
      <c r="FR211"/>
      <c r="FS211"/>
      <c r="FT211"/>
      <c r="FU211"/>
      <c r="FV211"/>
      <c r="FW211"/>
      <c r="FX211"/>
      <c r="FY211"/>
      <c r="FZ211"/>
      <c r="GA211"/>
      <c r="GB211"/>
      <c r="GC211"/>
      <c r="GD211"/>
      <c r="GE211"/>
      <c r="GF211"/>
      <c r="GG211"/>
      <c r="GH211"/>
      <c r="GI211"/>
      <c r="GJ211"/>
      <c r="GK211"/>
      <c r="GL211"/>
      <c r="GM211"/>
      <c r="GN211"/>
      <c r="GO211"/>
      <c r="GP211"/>
      <c r="GQ211"/>
      <c r="GR211"/>
      <c r="GS211"/>
      <c r="GT211"/>
      <c r="GU211"/>
      <c r="GV211"/>
      <c r="GW211"/>
      <c r="GX211"/>
      <c r="GY211"/>
      <c r="GZ211"/>
      <c r="HA211"/>
      <c r="HB211"/>
      <c r="HC211"/>
      <c r="HD211"/>
      <c r="HE211"/>
      <c r="HF211"/>
      <c r="HG211"/>
      <c r="HH211"/>
      <c r="HI211"/>
    </row>
    <row r="212" spans="1:217" ht="30" x14ac:dyDescent="0.25">
      <c r="A212" s="1" t="s">
        <v>421</v>
      </c>
      <c r="B212" s="1">
        <v>99205</v>
      </c>
      <c r="C212" s="6" t="s">
        <v>508</v>
      </c>
      <c r="D212" s="6" t="s">
        <v>518</v>
      </c>
      <c r="E212" s="6" t="s">
        <v>158</v>
      </c>
      <c r="F212" s="6" t="s">
        <v>518</v>
      </c>
      <c r="G212" s="7">
        <v>348</v>
      </c>
      <c r="H212" s="7">
        <v>480</v>
      </c>
      <c r="I212" s="6" t="s">
        <v>518</v>
      </c>
      <c r="J212" s="6"/>
    </row>
    <row r="213" spans="1:217" s="19" customFormat="1" ht="30" x14ac:dyDescent="0.25">
      <c r="A213" s="16" t="s">
        <v>430</v>
      </c>
      <c r="B213" s="16">
        <v>99205</v>
      </c>
      <c r="C213" s="18" t="s">
        <v>509</v>
      </c>
      <c r="D213" s="18" t="s">
        <v>518</v>
      </c>
      <c r="E213" s="18" t="s">
        <v>158</v>
      </c>
      <c r="F213" s="18" t="s">
        <v>518</v>
      </c>
      <c r="G213" s="21" t="s">
        <v>26</v>
      </c>
      <c r="H213" s="21">
        <v>507</v>
      </c>
      <c r="I213" s="18" t="s">
        <v>518</v>
      </c>
      <c r="J213" s="18"/>
      <c r="K213"/>
      <c r="L213"/>
      <c r="M213"/>
      <c r="N213"/>
      <c r="O213"/>
      <c r="P213"/>
      <c r="Q213"/>
      <c r="R213"/>
      <c r="S213"/>
      <c r="T213"/>
      <c r="U213"/>
      <c r="V213"/>
      <c r="W213"/>
      <c r="X213"/>
      <c r="Y213"/>
      <c r="Z213"/>
      <c r="AA213"/>
      <c r="AB213"/>
      <c r="AC213"/>
      <c r="AD213"/>
      <c r="AE213"/>
      <c r="AF213"/>
      <c r="AG213"/>
      <c r="AH213"/>
      <c r="AI213"/>
      <c r="AJ213"/>
      <c r="AK213"/>
      <c r="AL213"/>
      <c r="AM213"/>
      <c r="AN213"/>
      <c r="AO213"/>
      <c r="AP213"/>
      <c r="AQ213"/>
      <c r="AR213"/>
      <c r="AS213"/>
      <c r="AT213"/>
      <c r="AU213"/>
      <c r="AV213"/>
      <c r="AW213"/>
      <c r="AX213"/>
      <c r="AY213"/>
      <c r="AZ213"/>
      <c r="BA213"/>
      <c r="BB213"/>
      <c r="BC213"/>
      <c r="BD213"/>
      <c r="BE213"/>
      <c r="BF213"/>
      <c r="BG213"/>
      <c r="BH213"/>
      <c r="BI213"/>
      <c r="BJ213"/>
      <c r="BK213"/>
      <c r="BL213"/>
      <c r="BM213"/>
      <c r="BN213"/>
      <c r="BO213"/>
      <c r="BP213"/>
      <c r="BQ213"/>
      <c r="BR213"/>
      <c r="BS213"/>
      <c r="BT213"/>
      <c r="BU213"/>
      <c r="BV213"/>
      <c r="BW213"/>
      <c r="BX213"/>
      <c r="BY213"/>
      <c r="BZ213"/>
      <c r="CA213"/>
      <c r="CB213"/>
      <c r="CC213"/>
      <c r="CD213"/>
      <c r="CE213"/>
      <c r="CF213"/>
      <c r="CG213"/>
      <c r="CH213"/>
      <c r="CI213"/>
      <c r="CJ213"/>
      <c r="CK213"/>
      <c r="CL213"/>
      <c r="CM213"/>
      <c r="CN213"/>
      <c r="CO213"/>
      <c r="CP213"/>
      <c r="CQ213"/>
      <c r="CR213"/>
      <c r="CS213"/>
      <c r="CT213"/>
      <c r="CU213"/>
      <c r="CV213"/>
      <c r="CW213"/>
      <c r="CX213"/>
      <c r="CY213"/>
      <c r="CZ213"/>
      <c r="DA213"/>
      <c r="DB213"/>
      <c r="DC213"/>
      <c r="DD213"/>
      <c r="DE213"/>
      <c r="DF213"/>
      <c r="DG213"/>
      <c r="DH213"/>
      <c r="DI213"/>
      <c r="DJ213"/>
      <c r="DK213"/>
      <c r="DL213"/>
      <c r="DM213"/>
      <c r="DN213"/>
      <c r="DO213"/>
      <c r="DP213"/>
      <c r="DQ213"/>
      <c r="DR213"/>
      <c r="DS213"/>
      <c r="DT213"/>
      <c r="DU213"/>
      <c r="DV213"/>
      <c r="DW213"/>
      <c r="DX213"/>
      <c r="DY213"/>
      <c r="DZ213"/>
      <c r="EA213"/>
      <c r="EB213"/>
      <c r="EC213"/>
      <c r="ED213"/>
      <c r="EE213"/>
      <c r="EF213"/>
      <c r="EG213"/>
      <c r="EH213"/>
      <c r="EI213"/>
      <c r="EJ213"/>
      <c r="EK213"/>
      <c r="EL213"/>
      <c r="EM213"/>
      <c r="EN213"/>
      <c r="EO213"/>
      <c r="EP213"/>
      <c r="EQ213"/>
      <c r="ER213"/>
      <c r="ES213"/>
      <c r="ET213"/>
      <c r="EU213"/>
      <c r="EV213"/>
      <c r="EW213"/>
      <c r="EX213"/>
      <c r="EY213"/>
      <c r="EZ213"/>
      <c r="FA213"/>
      <c r="FB213"/>
      <c r="FC213"/>
      <c r="FD213"/>
      <c r="FE213"/>
      <c r="FF213"/>
      <c r="FG213"/>
      <c r="FH213"/>
      <c r="FI213"/>
      <c r="FJ213"/>
      <c r="FK213"/>
      <c r="FL213"/>
      <c r="FM213"/>
      <c r="FN213"/>
      <c r="FO213"/>
      <c r="FP213"/>
      <c r="FQ213"/>
      <c r="FR213"/>
      <c r="FS213"/>
      <c r="FT213"/>
      <c r="FU213"/>
      <c r="FV213"/>
      <c r="FW213"/>
      <c r="FX213"/>
      <c r="FY213"/>
      <c r="FZ213"/>
      <c r="GA213"/>
      <c r="GB213"/>
      <c r="GC213"/>
      <c r="GD213"/>
      <c r="GE213"/>
      <c r="GF213"/>
      <c r="GG213"/>
      <c r="GH213"/>
      <c r="GI213"/>
      <c r="GJ213"/>
      <c r="GK213"/>
      <c r="GL213"/>
      <c r="GM213"/>
      <c r="GN213"/>
      <c r="GO213"/>
      <c r="GP213"/>
      <c r="GQ213"/>
      <c r="GR213"/>
      <c r="GS213"/>
      <c r="GT213"/>
      <c r="GU213"/>
      <c r="GV213"/>
      <c r="GW213"/>
      <c r="GX213"/>
      <c r="GY213"/>
      <c r="GZ213"/>
      <c r="HA213"/>
      <c r="HB213"/>
      <c r="HC213"/>
      <c r="HD213"/>
      <c r="HE213"/>
      <c r="HF213"/>
      <c r="HG213"/>
      <c r="HH213"/>
      <c r="HI213"/>
    </row>
    <row r="214" spans="1:217" s="64" customFormat="1" ht="30" x14ac:dyDescent="0.25">
      <c r="A214" s="60" t="s">
        <v>24</v>
      </c>
      <c r="B214" s="60">
        <v>99205</v>
      </c>
      <c r="C214" s="62" t="s">
        <v>510</v>
      </c>
      <c r="D214" s="62" t="s">
        <v>518</v>
      </c>
      <c r="E214" s="62" t="s">
        <v>158</v>
      </c>
      <c r="F214" s="62" t="s">
        <v>518</v>
      </c>
      <c r="G214" s="63" t="s">
        <v>26</v>
      </c>
      <c r="H214" s="63">
        <v>509</v>
      </c>
      <c r="I214" s="62" t="s">
        <v>518</v>
      </c>
      <c r="J214" s="62"/>
      <c r="K214"/>
      <c r="L214"/>
      <c r="M214"/>
      <c r="N214"/>
      <c r="O214"/>
      <c r="P214"/>
      <c r="Q214"/>
      <c r="R214"/>
      <c r="S214"/>
      <c r="T214"/>
      <c r="U214"/>
      <c r="V214"/>
      <c r="W214"/>
      <c r="X214"/>
      <c r="Y214"/>
      <c r="Z214"/>
      <c r="AA214"/>
      <c r="AB214"/>
      <c r="AC214"/>
      <c r="AD214"/>
      <c r="AE214"/>
      <c r="AF214"/>
      <c r="AG214"/>
      <c r="AH214"/>
      <c r="AI214"/>
      <c r="AJ214"/>
      <c r="AK214"/>
      <c r="AL214"/>
      <c r="AM214"/>
      <c r="AN214"/>
      <c r="AO214"/>
      <c r="AP214"/>
      <c r="AQ214"/>
      <c r="AR214"/>
      <c r="AS214"/>
      <c r="AT214"/>
      <c r="AU214"/>
      <c r="AV214"/>
      <c r="AW214"/>
      <c r="AX214"/>
      <c r="AY214"/>
      <c r="AZ214"/>
      <c r="BA214"/>
      <c r="BB214"/>
      <c r="BC214"/>
      <c r="BD214"/>
      <c r="BE214"/>
      <c r="BF214"/>
      <c r="BG214"/>
      <c r="BH214"/>
      <c r="BI214"/>
      <c r="BJ214"/>
      <c r="BK214"/>
      <c r="BL214"/>
      <c r="BM214"/>
      <c r="BN214"/>
      <c r="BO214"/>
      <c r="BP214"/>
      <c r="BQ214"/>
      <c r="BR214"/>
      <c r="BS214"/>
      <c r="BT214"/>
      <c r="BU214"/>
      <c r="BV214"/>
      <c r="BW214"/>
      <c r="BX214"/>
      <c r="BY214"/>
      <c r="BZ214"/>
      <c r="CA214"/>
      <c r="CB214"/>
      <c r="CC214"/>
      <c r="CD214"/>
      <c r="CE214"/>
      <c r="CF214"/>
      <c r="CG214"/>
      <c r="CH214"/>
      <c r="CI214"/>
      <c r="CJ214"/>
      <c r="CK214"/>
      <c r="CL214"/>
      <c r="CM214"/>
      <c r="CN214"/>
      <c r="CO214"/>
      <c r="CP214"/>
      <c r="CQ214"/>
      <c r="CR214"/>
      <c r="CS214"/>
      <c r="CT214"/>
      <c r="CU214"/>
      <c r="CV214"/>
      <c r="CW214"/>
      <c r="CX214"/>
      <c r="CY214"/>
      <c r="CZ214"/>
      <c r="DA214"/>
      <c r="DB214"/>
      <c r="DC214"/>
      <c r="DD214"/>
      <c r="DE214"/>
      <c r="DF214"/>
      <c r="DG214"/>
      <c r="DH214"/>
      <c r="DI214"/>
      <c r="DJ214"/>
      <c r="DK214"/>
      <c r="DL214"/>
      <c r="DM214"/>
      <c r="DN214"/>
      <c r="DO214"/>
      <c r="DP214"/>
      <c r="DQ214"/>
      <c r="DR214"/>
      <c r="DS214"/>
      <c r="DT214"/>
      <c r="DU214"/>
      <c r="DV214"/>
      <c r="DW214"/>
      <c r="DX214"/>
      <c r="DY214"/>
      <c r="DZ214"/>
      <c r="EA214"/>
      <c r="EB214"/>
      <c r="EC214"/>
      <c r="ED214"/>
      <c r="EE214"/>
      <c r="EF214"/>
      <c r="EG214"/>
      <c r="EH214"/>
      <c r="EI214"/>
      <c r="EJ214"/>
      <c r="EK214"/>
      <c r="EL214"/>
      <c r="EM214"/>
      <c r="EN214"/>
      <c r="EO214"/>
      <c r="EP214"/>
      <c r="EQ214"/>
      <c r="ER214"/>
      <c r="ES214"/>
      <c r="ET214"/>
      <c r="EU214"/>
      <c r="EV214"/>
      <c r="EW214"/>
      <c r="EX214"/>
      <c r="EY214"/>
      <c r="EZ214"/>
      <c r="FA214"/>
      <c r="FB214"/>
      <c r="FC214"/>
      <c r="FD214"/>
      <c r="FE214"/>
      <c r="FF214"/>
      <c r="FG214"/>
      <c r="FH214"/>
      <c r="FI214"/>
      <c r="FJ214"/>
      <c r="FK214"/>
      <c r="FL214"/>
      <c r="FM214"/>
      <c r="FN214"/>
      <c r="FO214"/>
      <c r="FP214"/>
      <c r="FQ214"/>
      <c r="FR214"/>
      <c r="FS214"/>
      <c r="FT214"/>
      <c r="FU214"/>
      <c r="FV214"/>
      <c r="FW214"/>
      <c r="FX214"/>
      <c r="FY214"/>
      <c r="FZ214"/>
      <c r="GA214"/>
      <c r="GB214"/>
      <c r="GC214"/>
      <c r="GD214"/>
      <c r="GE214"/>
      <c r="GF214"/>
      <c r="GG214"/>
      <c r="GH214"/>
      <c r="GI214"/>
      <c r="GJ214"/>
      <c r="GK214"/>
      <c r="GL214"/>
      <c r="GM214"/>
      <c r="GN214"/>
      <c r="GO214"/>
      <c r="GP214"/>
      <c r="GQ214"/>
      <c r="GR214"/>
      <c r="GS214"/>
      <c r="GT214"/>
      <c r="GU214"/>
      <c r="GV214"/>
      <c r="GW214"/>
      <c r="GX214"/>
      <c r="GY214"/>
      <c r="GZ214"/>
      <c r="HA214"/>
      <c r="HB214"/>
      <c r="HC214"/>
      <c r="HD214"/>
      <c r="HE214"/>
      <c r="HF214"/>
      <c r="HG214"/>
      <c r="HH214"/>
      <c r="HI214"/>
    </row>
    <row r="215" spans="1:217" s="64" customFormat="1" ht="30" x14ac:dyDescent="0.25">
      <c r="A215" s="60" t="s">
        <v>24</v>
      </c>
      <c r="B215" s="60">
        <v>99205</v>
      </c>
      <c r="C215" s="62" t="s">
        <v>511</v>
      </c>
      <c r="D215" s="62" t="s">
        <v>518</v>
      </c>
      <c r="E215" s="62" t="s">
        <v>158</v>
      </c>
      <c r="F215" s="62" t="s">
        <v>518</v>
      </c>
      <c r="G215" s="63" t="s">
        <v>26</v>
      </c>
      <c r="H215" s="63">
        <v>516</v>
      </c>
      <c r="I215" s="62" t="s">
        <v>518</v>
      </c>
      <c r="J215" s="62"/>
      <c r="K215"/>
      <c r="L215"/>
      <c r="M215"/>
      <c r="N215"/>
      <c r="O215"/>
      <c r="P215"/>
      <c r="Q215"/>
      <c r="R215"/>
      <c r="S215"/>
      <c r="T215"/>
      <c r="U215"/>
      <c r="V215"/>
      <c r="W215"/>
      <c r="X215"/>
      <c r="Y215"/>
      <c r="Z215"/>
      <c r="AA215"/>
      <c r="AB215"/>
      <c r="AC215"/>
      <c r="AD215"/>
      <c r="AE215"/>
      <c r="AF215"/>
      <c r="AG215"/>
      <c r="AH215"/>
      <c r="AI215"/>
      <c r="AJ215"/>
      <c r="AK215"/>
      <c r="AL215"/>
      <c r="AM215"/>
      <c r="AN215"/>
      <c r="AO215"/>
      <c r="AP215"/>
      <c r="AQ215"/>
      <c r="AR215"/>
      <c r="AS215"/>
      <c r="AT215"/>
      <c r="AU215"/>
      <c r="AV215"/>
      <c r="AW215"/>
      <c r="AX215"/>
      <c r="AY215"/>
      <c r="AZ215"/>
      <c r="BA215"/>
      <c r="BB215"/>
      <c r="BC215"/>
      <c r="BD215"/>
      <c r="BE215"/>
      <c r="BF215"/>
      <c r="BG215"/>
      <c r="BH215"/>
      <c r="BI215"/>
      <c r="BJ215"/>
      <c r="BK215"/>
      <c r="BL215"/>
      <c r="BM215"/>
      <c r="BN215"/>
      <c r="BO215"/>
      <c r="BP215"/>
      <c r="BQ215"/>
      <c r="BR215"/>
      <c r="BS215"/>
      <c r="BT215"/>
      <c r="BU215"/>
      <c r="BV215"/>
      <c r="BW215"/>
      <c r="BX215"/>
      <c r="BY215"/>
      <c r="BZ215"/>
      <c r="CA215"/>
      <c r="CB215"/>
      <c r="CC215"/>
      <c r="CD215"/>
      <c r="CE215"/>
      <c r="CF215"/>
      <c r="CG215"/>
      <c r="CH215"/>
      <c r="CI215"/>
      <c r="CJ215"/>
      <c r="CK215"/>
      <c r="CL215"/>
      <c r="CM215"/>
      <c r="CN215"/>
      <c r="CO215"/>
      <c r="CP215"/>
      <c r="CQ215"/>
      <c r="CR215"/>
      <c r="CS215"/>
      <c r="CT215"/>
      <c r="CU215"/>
      <c r="CV215"/>
      <c r="CW215"/>
      <c r="CX215"/>
      <c r="CY215"/>
      <c r="CZ215"/>
      <c r="DA215"/>
      <c r="DB215"/>
      <c r="DC215"/>
      <c r="DD215"/>
      <c r="DE215"/>
      <c r="DF215"/>
      <c r="DG215"/>
      <c r="DH215"/>
      <c r="DI215"/>
      <c r="DJ215"/>
      <c r="DK215"/>
      <c r="DL215"/>
      <c r="DM215"/>
      <c r="DN215"/>
      <c r="DO215"/>
      <c r="DP215"/>
      <c r="DQ215"/>
      <c r="DR215"/>
      <c r="DS215"/>
      <c r="DT215"/>
      <c r="DU215"/>
      <c r="DV215"/>
      <c r="DW215"/>
      <c r="DX215"/>
      <c r="DY215"/>
      <c r="DZ215"/>
      <c r="EA215"/>
      <c r="EB215"/>
      <c r="EC215"/>
      <c r="ED215"/>
      <c r="EE215"/>
      <c r="EF215"/>
      <c r="EG215"/>
      <c r="EH215"/>
      <c r="EI215"/>
      <c r="EJ215"/>
      <c r="EK215"/>
      <c r="EL215"/>
      <c r="EM215"/>
      <c r="EN215"/>
      <c r="EO215"/>
      <c r="EP215"/>
      <c r="EQ215"/>
      <c r="ER215"/>
      <c r="ES215"/>
      <c r="ET215"/>
      <c r="EU215"/>
      <c r="EV215"/>
      <c r="EW215"/>
      <c r="EX215"/>
      <c r="EY215"/>
      <c r="EZ215"/>
      <c r="FA215"/>
      <c r="FB215"/>
      <c r="FC215"/>
      <c r="FD215"/>
      <c r="FE215"/>
      <c r="FF215"/>
      <c r="FG215"/>
      <c r="FH215"/>
      <c r="FI215"/>
      <c r="FJ215"/>
      <c r="FK215"/>
      <c r="FL215"/>
      <c r="FM215"/>
      <c r="FN215"/>
      <c r="FO215"/>
      <c r="FP215"/>
      <c r="FQ215"/>
      <c r="FR215"/>
      <c r="FS215"/>
      <c r="FT215"/>
      <c r="FU215"/>
      <c r="FV215"/>
      <c r="FW215"/>
      <c r="FX215"/>
      <c r="FY215"/>
      <c r="FZ215"/>
      <c r="GA215"/>
      <c r="GB215"/>
      <c r="GC215"/>
      <c r="GD215"/>
      <c r="GE215"/>
      <c r="GF215"/>
      <c r="GG215"/>
      <c r="GH215"/>
      <c r="GI215"/>
      <c r="GJ215"/>
      <c r="GK215"/>
      <c r="GL215"/>
      <c r="GM215"/>
      <c r="GN215"/>
      <c r="GO215"/>
      <c r="GP215"/>
      <c r="GQ215"/>
      <c r="GR215"/>
      <c r="GS215"/>
      <c r="GT215"/>
      <c r="GU215"/>
      <c r="GV215"/>
      <c r="GW215"/>
      <c r="GX215"/>
      <c r="GY215"/>
      <c r="GZ215"/>
      <c r="HA215"/>
      <c r="HB215"/>
      <c r="HC215"/>
      <c r="HD215"/>
      <c r="HE215"/>
      <c r="HF215"/>
      <c r="HG215"/>
      <c r="HH215"/>
      <c r="HI215"/>
    </row>
    <row r="216" spans="1:217" s="19" customFormat="1" ht="30" x14ac:dyDescent="0.25">
      <c r="A216" s="16" t="s">
        <v>430</v>
      </c>
      <c r="B216" s="16">
        <v>99205</v>
      </c>
      <c r="C216" s="18" t="s">
        <v>478</v>
      </c>
      <c r="D216" s="18" t="s">
        <v>133</v>
      </c>
      <c r="E216" s="18" t="s">
        <v>37</v>
      </c>
      <c r="F216" s="18" t="s">
        <v>133</v>
      </c>
      <c r="G216" s="21" t="s">
        <v>26</v>
      </c>
      <c r="H216" s="21">
        <v>503</v>
      </c>
      <c r="I216" s="18" t="s">
        <v>13</v>
      </c>
      <c r="J216" s="18"/>
      <c r="K216"/>
      <c r="L216"/>
      <c r="M216"/>
      <c r="N216"/>
      <c r="O216"/>
      <c r="P216"/>
      <c r="Q216"/>
      <c r="R216"/>
      <c r="S216"/>
      <c r="T216"/>
      <c r="U216"/>
      <c r="V216"/>
      <c r="W216"/>
      <c r="X216"/>
      <c r="Y216"/>
      <c r="Z216"/>
      <c r="AA216"/>
      <c r="AB216"/>
      <c r="AC216"/>
      <c r="AD216"/>
      <c r="AE216"/>
      <c r="AF216"/>
      <c r="AG216"/>
      <c r="AH216"/>
      <c r="AI216"/>
      <c r="AJ216"/>
      <c r="AK216"/>
      <c r="AL216"/>
      <c r="AM216"/>
      <c r="AN216"/>
      <c r="AO216"/>
      <c r="AP216"/>
      <c r="AQ216"/>
      <c r="AR216"/>
      <c r="AS216"/>
      <c r="AT216"/>
      <c r="AU216"/>
      <c r="AV216"/>
      <c r="AW216"/>
      <c r="AX216"/>
      <c r="AY216"/>
      <c r="AZ216"/>
      <c r="BA216"/>
      <c r="BB216"/>
      <c r="BC216"/>
      <c r="BD216"/>
      <c r="BE216"/>
      <c r="BF216"/>
      <c r="BG216"/>
      <c r="BH216"/>
      <c r="BI216"/>
      <c r="BJ216"/>
      <c r="BK216"/>
      <c r="BL216"/>
      <c r="BM216"/>
      <c r="BN216"/>
      <c r="BO216"/>
      <c r="BP216"/>
      <c r="BQ216"/>
      <c r="BR216"/>
      <c r="BS216"/>
      <c r="BT216"/>
      <c r="BU216"/>
      <c r="BV216"/>
      <c r="BW216"/>
      <c r="BX216"/>
      <c r="BY216"/>
      <c r="BZ216"/>
      <c r="CA216"/>
      <c r="CB216"/>
      <c r="CC216"/>
      <c r="CD216"/>
      <c r="CE216"/>
      <c r="CF216"/>
      <c r="CG216"/>
      <c r="CH216"/>
      <c r="CI216"/>
      <c r="CJ216"/>
      <c r="CK216"/>
      <c r="CL216"/>
      <c r="CM216"/>
      <c r="CN216"/>
      <c r="CO216"/>
      <c r="CP216"/>
      <c r="CQ216"/>
      <c r="CR216"/>
      <c r="CS216"/>
      <c r="CT216"/>
      <c r="CU216"/>
      <c r="CV216"/>
      <c r="CW216"/>
      <c r="CX216"/>
      <c r="CY216"/>
      <c r="CZ216"/>
      <c r="DA216"/>
      <c r="DB216"/>
      <c r="DC216"/>
      <c r="DD216"/>
      <c r="DE216"/>
      <c r="DF216"/>
      <c r="DG216"/>
      <c r="DH216"/>
      <c r="DI216"/>
      <c r="DJ216"/>
      <c r="DK216"/>
      <c r="DL216"/>
      <c r="DM216"/>
      <c r="DN216"/>
      <c r="DO216"/>
      <c r="DP216"/>
      <c r="DQ216"/>
      <c r="DR216"/>
      <c r="DS216"/>
      <c r="DT216"/>
      <c r="DU216"/>
      <c r="DV216"/>
      <c r="DW216"/>
      <c r="DX216"/>
      <c r="DY216"/>
      <c r="DZ216"/>
      <c r="EA216"/>
      <c r="EB216"/>
      <c r="EC216"/>
      <c r="ED216"/>
      <c r="EE216"/>
      <c r="EF216"/>
      <c r="EG216"/>
      <c r="EH216"/>
      <c r="EI216"/>
      <c r="EJ216"/>
      <c r="EK216"/>
      <c r="EL216"/>
      <c r="EM216"/>
      <c r="EN216"/>
      <c r="EO216"/>
      <c r="EP216"/>
      <c r="EQ216"/>
      <c r="ER216"/>
      <c r="ES216"/>
      <c r="ET216"/>
      <c r="EU216"/>
      <c r="EV216"/>
      <c r="EW216"/>
      <c r="EX216"/>
      <c r="EY216"/>
      <c r="EZ216"/>
      <c r="FA216"/>
      <c r="FB216"/>
      <c r="FC216"/>
      <c r="FD216"/>
      <c r="FE216"/>
      <c r="FF216"/>
      <c r="FG216"/>
      <c r="FH216"/>
      <c r="FI216"/>
      <c r="FJ216"/>
      <c r="FK216"/>
      <c r="FL216"/>
      <c r="FM216"/>
      <c r="FN216"/>
      <c r="FO216"/>
      <c r="FP216"/>
      <c r="FQ216"/>
      <c r="FR216"/>
      <c r="FS216"/>
      <c r="FT216"/>
      <c r="FU216"/>
      <c r="FV216"/>
      <c r="FW216"/>
      <c r="FX216"/>
      <c r="FY216"/>
      <c r="FZ216"/>
      <c r="GA216"/>
      <c r="GB216"/>
      <c r="GC216"/>
      <c r="GD216"/>
      <c r="GE216"/>
      <c r="GF216"/>
      <c r="GG216"/>
      <c r="GH216"/>
      <c r="GI216"/>
      <c r="GJ216"/>
      <c r="GK216"/>
      <c r="GL216"/>
      <c r="GM216"/>
      <c r="GN216"/>
      <c r="GO216"/>
      <c r="GP216"/>
      <c r="GQ216"/>
      <c r="GR216"/>
      <c r="GS216"/>
      <c r="GT216"/>
      <c r="GU216"/>
      <c r="GV216"/>
      <c r="GW216"/>
      <c r="GX216"/>
      <c r="GY216"/>
      <c r="GZ216"/>
      <c r="HA216"/>
      <c r="HB216"/>
      <c r="HC216"/>
      <c r="HD216"/>
      <c r="HE216"/>
      <c r="HF216"/>
      <c r="HG216"/>
      <c r="HH216"/>
      <c r="HI216"/>
    </row>
    <row r="217" spans="1:217" ht="45" x14ac:dyDescent="0.25">
      <c r="A217" s="1" t="s">
        <v>421</v>
      </c>
      <c r="B217" s="1">
        <v>99211</v>
      </c>
      <c r="C217" s="6" t="s">
        <v>420</v>
      </c>
      <c r="D217" s="6" t="s">
        <v>134</v>
      </c>
      <c r="E217" s="6" t="s">
        <v>155</v>
      </c>
      <c r="F217" s="6" t="s">
        <v>136</v>
      </c>
      <c r="G217" s="7">
        <v>21</v>
      </c>
      <c r="H217" s="7">
        <v>30</v>
      </c>
      <c r="I217" s="6" t="s">
        <v>137</v>
      </c>
      <c r="J217" s="6"/>
    </row>
    <row r="218" spans="1:217" s="19" customFormat="1" ht="45" x14ac:dyDescent="0.25">
      <c r="A218" s="16" t="s">
        <v>430</v>
      </c>
      <c r="B218" s="16">
        <v>99211</v>
      </c>
      <c r="C218" s="18" t="s">
        <v>501</v>
      </c>
      <c r="D218" s="18" t="s">
        <v>134</v>
      </c>
      <c r="E218" s="18" t="s">
        <v>155</v>
      </c>
      <c r="F218" s="18" t="s">
        <v>136</v>
      </c>
      <c r="G218" s="21" t="s">
        <v>26</v>
      </c>
      <c r="H218" s="21">
        <v>32</v>
      </c>
      <c r="I218" s="18" t="s">
        <v>137</v>
      </c>
      <c r="J218" s="18"/>
      <c r="K218"/>
      <c r="L218"/>
      <c r="M218"/>
      <c r="N218"/>
      <c r="O218"/>
      <c r="P218"/>
      <c r="Q218"/>
      <c r="R218"/>
      <c r="S218"/>
      <c r="T218"/>
      <c r="U218"/>
      <c r="V218"/>
      <c r="W218"/>
      <c r="X218"/>
      <c r="Y218"/>
      <c r="Z218"/>
      <c r="AA218"/>
      <c r="AB218"/>
      <c r="AC218"/>
      <c r="AD218"/>
      <c r="AE218"/>
      <c r="AF218"/>
      <c r="AG218"/>
      <c r="AH218"/>
      <c r="AI218"/>
      <c r="AJ218"/>
      <c r="AK218"/>
      <c r="AL218"/>
      <c r="AM218"/>
      <c r="AN218"/>
      <c r="AO218"/>
      <c r="AP218"/>
      <c r="AQ218"/>
      <c r="AR218"/>
      <c r="AS218"/>
      <c r="AT218"/>
      <c r="AU218"/>
      <c r="AV218"/>
      <c r="AW218"/>
      <c r="AX218"/>
      <c r="AY218"/>
      <c r="AZ218"/>
      <c r="BA218"/>
      <c r="BB218"/>
      <c r="BC218"/>
      <c r="BD218"/>
      <c r="BE218"/>
      <c r="BF218"/>
      <c r="BG218"/>
      <c r="BH218"/>
      <c r="BI218"/>
      <c r="BJ218"/>
      <c r="BK218"/>
      <c r="BL218"/>
      <c r="BM218"/>
      <c r="BN218"/>
      <c r="BO218"/>
      <c r="BP218"/>
      <c r="BQ218"/>
      <c r="BR218"/>
      <c r="BS218"/>
      <c r="BT218"/>
      <c r="BU218"/>
      <c r="BV218"/>
      <c r="BW218"/>
      <c r="BX218"/>
      <c r="BY218"/>
      <c r="BZ218"/>
      <c r="CA218"/>
      <c r="CB218"/>
      <c r="CC218"/>
      <c r="CD218"/>
      <c r="CE218"/>
      <c r="CF218"/>
      <c r="CG218"/>
      <c r="CH218"/>
      <c r="CI218"/>
      <c r="CJ218"/>
      <c r="CK218"/>
      <c r="CL218"/>
      <c r="CM218"/>
      <c r="CN218"/>
      <c r="CO218"/>
      <c r="CP218"/>
      <c r="CQ218"/>
      <c r="CR218"/>
      <c r="CS218"/>
      <c r="CT218"/>
      <c r="CU218"/>
      <c r="CV218"/>
      <c r="CW218"/>
      <c r="CX218"/>
      <c r="CY218"/>
      <c r="CZ218"/>
      <c r="DA218"/>
      <c r="DB218"/>
      <c r="DC218"/>
      <c r="DD218"/>
      <c r="DE218"/>
      <c r="DF218"/>
      <c r="DG218"/>
      <c r="DH218"/>
      <c r="DI218"/>
      <c r="DJ218"/>
      <c r="DK218"/>
      <c r="DL218"/>
      <c r="DM218"/>
      <c r="DN218"/>
      <c r="DO218"/>
      <c r="DP218"/>
      <c r="DQ218"/>
      <c r="DR218"/>
      <c r="DS218"/>
      <c r="DT218"/>
      <c r="DU218"/>
      <c r="DV218"/>
      <c r="DW218"/>
      <c r="DX218"/>
      <c r="DY218"/>
      <c r="DZ218"/>
      <c r="EA218"/>
      <c r="EB218"/>
      <c r="EC218"/>
      <c r="ED218"/>
      <c r="EE218"/>
      <c r="EF218"/>
      <c r="EG218"/>
      <c r="EH218"/>
      <c r="EI218"/>
      <c r="EJ218"/>
      <c r="EK218"/>
      <c r="EL218"/>
      <c r="EM218"/>
      <c r="EN218"/>
      <c r="EO218"/>
      <c r="EP218"/>
      <c r="EQ218"/>
      <c r="ER218"/>
      <c r="ES218"/>
      <c r="ET218"/>
      <c r="EU218"/>
      <c r="EV218"/>
      <c r="EW218"/>
      <c r="EX218"/>
      <c r="EY218"/>
      <c r="EZ218"/>
      <c r="FA218"/>
      <c r="FB218"/>
      <c r="FC218"/>
      <c r="FD218"/>
      <c r="FE218"/>
      <c r="FF218"/>
      <c r="FG218"/>
      <c r="FH218"/>
      <c r="FI218"/>
      <c r="FJ218"/>
      <c r="FK218"/>
      <c r="FL218"/>
      <c r="FM218"/>
      <c r="FN218"/>
      <c r="FO218"/>
      <c r="FP218"/>
      <c r="FQ218"/>
      <c r="FR218"/>
      <c r="FS218"/>
      <c r="FT218"/>
      <c r="FU218"/>
      <c r="FV218"/>
      <c r="FW218"/>
      <c r="FX218"/>
      <c r="FY218"/>
      <c r="FZ218"/>
      <c r="GA218"/>
      <c r="GB218"/>
      <c r="GC218"/>
      <c r="GD218"/>
      <c r="GE218"/>
      <c r="GF218"/>
      <c r="GG218"/>
      <c r="GH218"/>
      <c r="GI218"/>
      <c r="GJ218"/>
      <c r="GK218"/>
      <c r="GL218"/>
      <c r="GM218"/>
      <c r="GN218"/>
      <c r="GO218"/>
      <c r="GP218"/>
      <c r="GQ218"/>
      <c r="GR218"/>
      <c r="GS218"/>
      <c r="GT218"/>
      <c r="GU218"/>
      <c r="GV218"/>
      <c r="GW218"/>
      <c r="GX218"/>
      <c r="GY218"/>
      <c r="GZ218"/>
      <c r="HA218"/>
      <c r="HB218"/>
      <c r="HC218"/>
      <c r="HD218"/>
      <c r="HE218"/>
      <c r="HF218"/>
      <c r="HG218"/>
      <c r="HH218"/>
      <c r="HI218"/>
    </row>
    <row r="219" spans="1:217" s="64" customFormat="1" ht="45" x14ac:dyDescent="0.25">
      <c r="A219" s="60" t="s">
        <v>24</v>
      </c>
      <c r="B219" s="60">
        <v>99211</v>
      </c>
      <c r="C219" s="62" t="s">
        <v>482</v>
      </c>
      <c r="D219" s="62" t="s">
        <v>134</v>
      </c>
      <c r="E219" s="62" t="s">
        <v>155</v>
      </c>
      <c r="F219" s="62" t="s">
        <v>136</v>
      </c>
      <c r="G219" s="63" t="s">
        <v>26</v>
      </c>
      <c r="H219" s="63">
        <v>32</v>
      </c>
      <c r="I219" s="62" t="s">
        <v>137</v>
      </c>
      <c r="J219" s="62"/>
      <c r="K219"/>
      <c r="L219"/>
      <c r="M219"/>
      <c r="N219"/>
      <c r="O219"/>
      <c r="P219"/>
      <c r="Q219"/>
      <c r="R219"/>
      <c r="S219"/>
      <c r="T219"/>
      <c r="U219"/>
      <c r="V219"/>
      <c r="W219"/>
      <c r="X219"/>
      <c r="Y219"/>
      <c r="Z219"/>
      <c r="AA219"/>
      <c r="AB219"/>
      <c r="AC219"/>
      <c r="AD219"/>
      <c r="AE219"/>
      <c r="AF219"/>
      <c r="AG219"/>
      <c r="AH219"/>
      <c r="AI219"/>
      <c r="AJ219"/>
      <c r="AK219"/>
      <c r="AL219"/>
      <c r="AM219"/>
      <c r="AN219"/>
      <c r="AO219"/>
      <c r="AP219"/>
      <c r="AQ219"/>
      <c r="AR219"/>
      <c r="AS219"/>
      <c r="AT219"/>
      <c r="AU219"/>
      <c r="AV219"/>
      <c r="AW219"/>
      <c r="AX219"/>
      <c r="AY219"/>
      <c r="AZ219"/>
      <c r="BA219"/>
      <c r="BB219"/>
      <c r="BC219"/>
      <c r="BD219"/>
      <c r="BE219"/>
      <c r="BF219"/>
      <c r="BG219"/>
      <c r="BH219"/>
      <c r="BI219"/>
      <c r="BJ219"/>
      <c r="BK219"/>
      <c r="BL219"/>
      <c r="BM219"/>
      <c r="BN219"/>
      <c r="BO219"/>
      <c r="BP219"/>
      <c r="BQ219"/>
      <c r="BR219"/>
      <c r="BS219"/>
      <c r="BT219"/>
      <c r="BU219"/>
      <c r="BV219"/>
      <c r="BW219"/>
      <c r="BX219"/>
      <c r="BY219"/>
      <c r="BZ219"/>
      <c r="CA219"/>
      <c r="CB219"/>
      <c r="CC219"/>
      <c r="CD219"/>
      <c r="CE219"/>
      <c r="CF219"/>
      <c r="CG219"/>
      <c r="CH219"/>
      <c r="CI219"/>
      <c r="CJ219"/>
      <c r="CK219"/>
      <c r="CL219"/>
      <c r="CM219"/>
      <c r="CN219"/>
      <c r="CO219"/>
      <c r="CP219"/>
      <c r="CQ219"/>
      <c r="CR219"/>
      <c r="CS219"/>
      <c r="CT219"/>
      <c r="CU219"/>
      <c r="CV219"/>
      <c r="CW219"/>
      <c r="CX219"/>
      <c r="CY219"/>
      <c r="CZ219"/>
      <c r="DA219"/>
      <c r="DB219"/>
      <c r="DC219"/>
      <c r="DD219"/>
      <c r="DE219"/>
      <c r="DF219"/>
      <c r="DG219"/>
      <c r="DH219"/>
      <c r="DI219"/>
      <c r="DJ219"/>
      <c r="DK219"/>
      <c r="DL219"/>
      <c r="DM219"/>
      <c r="DN219"/>
      <c r="DO219"/>
      <c r="DP219"/>
      <c r="DQ219"/>
      <c r="DR219"/>
      <c r="DS219"/>
      <c r="DT219"/>
      <c r="DU219"/>
      <c r="DV219"/>
      <c r="DW219"/>
      <c r="DX219"/>
      <c r="DY219"/>
      <c r="DZ219"/>
      <c r="EA219"/>
      <c r="EB219"/>
      <c r="EC219"/>
      <c r="ED219"/>
      <c r="EE219"/>
      <c r="EF219"/>
      <c r="EG219"/>
      <c r="EH219"/>
      <c r="EI219"/>
      <c r="EJ219"/>
      <c r="EK219"/>
      <c r="EL219"/>
      <c r="EM219"/>
      <c r="EN219"/>
      <c r="EO219"/>
      <c r="EP219"/>
      <c r="EQ219"/>
      <c r="ER219"/>
      <c r="ES219"/>
      <c r="ET219"/>
      <c r="EU219"/>
      <c r="EV219"/>
      <c r="EW219"/>
      <c r="EX219"/>
      <c r="EY219"/>
      <c r="EZ219"/>
      <c r="FA219"/>
      <c r="FB219"/>
      <c r="FC219"/>
      <c r="FD219"/>
      <c r="FE219"/>
      <c r="FF219"/>
      <c r="FG219"/>
      <c r="FH219"/>
      <c r="FI219"/>
      <c r="FJ219"/>
      <c r="FK219"/>
      <c r="FL219"/>
      <c r="FM219"/>
      <c r="FN219"/>
      <c r="FO219"/>
      <c r="FP219"/>
      <c r="FQ219"/>
      <c r="FR219"/>
      <c r="FS219"/>
      <c r="FT219"/>
      <c r="FU219"/>
      <c r="FV219"/>
      <c r="FW219"/>
      <c r="FX219"/>
      <c r="FY219"/>
      <c r="FZ219"/>
      <c r="GA219"/>
      <c r="GB219"/>
      <c r="GC219"/>
      <c r="GD219"/>
      <c r="GE219"/>
      <c r="GF219"/>
      <c r="GG219"/>
      <c r="GH219"/>
      <c r="GI219"/>
      <c r="GJ219"/>
      <c r="GK219"/>
      <c r="GL219"/>
      <c r="GM219"/>
      <c r="GN219"/>
      <c r="GO219"/>
      <c r="GP219"/>
      <c r="GQ219"/>
      <c r="GR219"/>
      <c r="GS219"/>
      <c r="GT219"/>
      <c r="GU219"/>
      <c r="GV219"/>
      <c r="GW219"/>
      <c r="GX219"/>
      <c r="GY219"/>
      <c r="GZ219"/>
      <c r="HA219"/>
      <c r="HB219"/>
      <c r="HC219"/>
      <c r="HD219"/>
      <c r="HE219"/>
      <c r="HF219"/>
      <c r="HG219"/>
      <c r="HH219"/>
      <c r="HI219"/>
    </row>
    <row r="220" spans="1:217" s="64" customFormat="1" ht="45" x14ac:dyDescent="0.25">
      <c r="A220" s="60" t="s">
        <v>24</v>
      </c>
      <c r="B220" s="60">
        <v>99211</v>
      </c>
      <c r="C220" s="62" t="s">
        <v>483</v>
      </c>
      <c r="D220" s="62" t="s">
        <v>134</v>
      </c>
      <c r="E220" s="62" t="s">
        <v>155</v>
      </c>
      <c r="F220" s="62" t="s">
        <v>136</v>
      </c>
      <c r="G220" s="63" t="s">
        <v>26</v>
      </c>
      <c r="H220" s="63">
        <v>32</v>
      </c>
      <c r="I220" s="62" t="s">
        <v>137</v>
      </c>
      <c r="J220" s="62"/>
      <c r="K220"/>
      <c r="L220"/>
      <c r="M220"/>
      <c r="N220"/>
      <c r="O220"/>
      <c r="P220"/>
      <c r="Q220"/>
      <c r="R220"/>
      <c r="S220"/>
      <c r="T220"/>
      <c r="U220"/>
      <c r="V220"/>
      <c r="W220"/>
      <c r="X220"/>
      <c r="Y220"/>
      <c r="Z220"/>
      <c r="AA220"/>
      <c r="AB220"/>
      <c r="AC220"/>
      <c r="AD220"/>
      <c r="AE220"/>
      <c r="AF220"/>
      <c r="AG220"/>
      <c r="AH220"/>
      <c r="AI220"/>
      <c r="AJ220"/>
      <c r="AK220"/>
      <c r="AL220"/>
      <c r="AM220"/>
      <c r="AN220"/>
      <c r="AO220"/>
      <c r="AP220"/>
      <c r="AQ220"/>
      <c r="AR220"/>
      <c r="AS220"/>
      <c r="AT220"/>
      <c r="AU220"/>
      <c r="AV220"/>
      <c r="AW220"/>
      <c r="AX220"/>
      <c r="AY220"/>
      <c r="AZ220"/>
      <c r="BA220"/>
      <c r="BB220"/>
      <c r="BC220"/>
      <c r="BD220"/>
      <c r="BE220"/>
      <c r="BF220"/>
      <c r="BG220"/>
      <c r="BH220"/>
      <c r="BI220"/>
      <c r="BJ220"/>
      <c r="BK220"/>
      <c r="BL220"/>
      <c r="BM220"/>
      <c r="BN220"/>
      <c r="BO220"/>
      <c r="BP220"/>
      <c r="BQ220"/>
      <c r="BR220"/>
      <c r="BS220"/>
      <c r="BT220"/>
      <c r="BU220"/>
      <c r="BV220"/>
      <c r="BW220"/>
      <c r="BX220"/>
      <c r="BY220"/>
      <c r="BZ220"/>
      <c r="CA220"/>
      <c r="CB220"/>
      <c r="CC220"/>
      <c r="CD220"/>
      <c r="CE220"/>
      <c r="CF220"/>
      <c r="CG220"/>
      <c r="CH220"/>
      <c r="CI220"/>
      <c r="CJ220"/>
      <c r="CK220"/>
      <c r="CL220"/>
      <c r="CM220"/>
      <c r="CN220"/>
      <c r="CO220"/>
      <c r="CP220"/>
      <c r="CQ220"/>
      <c r="CR220"/>
      <c r="CS220"/>
      <c r="CT220"/>
      <c r="CU220"/>
      <c r="CV220"/>
      <c r="CW220"/>
      <c r="CX220"/>
      <c r="CY220"/>
      <c r="CZ220"/>
      <c r="DA220"/>
      <c r="DB220"/>
      <c r="DC220"/>
      <c r="DD220"/>
      <c r="DE220"/>
      <c r="DF220"/>
      <c r="DG220"/>
      <c r="DH220"/>
      <c r="DI220"/>
      <c r="DJ220"/>
      <c r="DK220"/>
      <c r="DL220"/>
      <c r="DM220"/>
      <c r="DN220"/>
      <c r="DO220"/>
      <c r="DP220"/>
      <c r="DQ220"/>
      <c r="DR220"/>
      <c r="DS220"/>
      <c r="DT220"/>
      <c r="DU220"/>
      <c r="DV220"/>
      <c r="DW220"/>
      <c r="DX220"/>
      <c r="DY220"/>
      <c r="DZ220"/>
      <c r="EA220"/>
      <c r="EB220"/>
      <c r="EC220"/>
      <c r="ED220"/>
      <c r="EE220"/>
      <c r="EF220"/>
      <c r="EG220"/>
      <c r="EH220"/>
      <c r="EI220"/>
      <c r="EJ220"/>
      <c r="EK220"/>
      <c r="EL220"/>
      <c r="EM220"/>
      <c r="EN220"/>
      <c r="EO220"/>
      <c r="EP220"/>
      <c r="EQ220"/>
      <c r="ER220"/>
      <c r="ES220"/>
      <c r="ET220"/>
      <c r="EU220"/>
      <c r="EV220"/>
      <c r="EW220"/>
      <c r="EX220"/>
      <c r="EY220"/>
      <c r="EZ220"/>
      <c r="FA220"/>
      <c r="FB220"/>
      <c r="FC220"/>
      <c r="FD220"/>
      <c r="FE220"/>
      <c r="FF220"/>
      <c r="FG220"/>
      <c r="FH220"/>
      <c r="FI220"/>
      <c r="FJ220"/>
      <c r="FK220"/>
      <c r="FL220"/>
      <c r="FM220"/>
      <c r="FN220"/>
      <c r="FO220"/>
      <c r="FP220"/>
      <c r="FQ220"/>
      <c r="FR220"/>
      <c r="FS220"/>
      <c r="FT220"/>
      <c r="FU220"/>
      <c r="FV220"/>
      <c r="FW220"/>
      <c r="FX220"/>
      <c r="FY220"/>
      <c r="FZ220"/>
      <c r="GA220"/>
      <c r="GB220"/>
      <c r="GC220"/>
      <c r="GD220"/>
      <c r="GE220"/>
      <c r="GF220"/>
      <c r="GG220"/>
      <c r="GH220"/>
      <c r="GI220"/>
      <c r="GJ220"/>
      <c r="GK220"/>
      <c r="GL220"/>
      <c r="GM220"/>
      <c r="GN220"/>
      <c r="GO220"/>
      <c r="GP220"/>
      <c r="GQ220"/>
      <c r="GR220"/>
      <c r="GS220"/>
      <c r="GT220"/>
      <c r="GU220"/>
      <c r="GV220"/>
      <c r="GW220"/>
      <c r="GX220"/>
      <c r="GY220"/>
      <c r="GZ220"/>
      <c r="HA220"/>
      <c r="HB220"/>
      <c r="HC220"/>
      <c r="HD220"/>
      <c r="HE220"/>
      <c r="HF220"/>
      <c r="HG220"/>
      <c r="HH220"/>
      <c r="HI220"/>
    </row>
    <row r="221" spans="1:217" ht="45" x14ac:dyDescent="0.25">
      <c r="A221" s="1" t="s">
        <v>421</v>
      </c>
      <c r="B221" s="1">
        <v>99211</v>
      </c>
      <c r="C221" s="6" t="s">
        <v>423</v>
      </c>
      <c r="D221" s="6" t="s">
        <v>134</v>
      </c>
      <c r="E221" s="6" t="s">
        <v>155</v>
      </c>
      <c r="F221" s="6" t="s">
        <v>136</v>
      </c>
      <c r="G221" s="7">
        <v>21</v>
      </c>
      <c r="H221" s="7">
        <v>30</v>
      </c>
      <c r="I221" s="6" t="s">
        <v>137</v>
      </c>
      <c r="J221" s="6"/>
    </row>
    <row r="222" spans="1:217" s="19" customFormat="1" ht="45" x14ac:dyDescent="0.25">
      <c r="A222" s="16" t="s">
        <v>430</v>
      </c>
      <c r="B222" s="16">
        <v>99211</v>
      </c>
      <c r="C222" s="18" t="s">
        <v>502</v>
      </c>
      <c r="D222" s="18" t="s">
        <v>134</v>
      </c>
      <c r="E222" s="18" t="s">
        <v>155</v>
      </c>
      <c r="F222" s="18" t="s">
        <v>136</v>
      </c>
      <c r="G222" s="21" t="s">
        <v>26</v>
      </c>
      <c r="H222" s="21">
        <v>32</v>
      </c>
      <c r="I222" s="18" t="s">
        <v>137</v>
      </c>
      <c r="J222" s="18"/>
      <c r="K222"/>
      <c r="L222"/>
      <c r="M222"/>
      <c r="N222"/>
      <c r="O222"/>
      <c r="P222"/>
      <c r="Q222"/>
      <c r="R222"/>
      <c r="S222"/>
      <c r="T222"/>
      <c r="U222"/>
      <c r="V222"/>
      <c r="W222"/>
      <c r="X222"/>
      <c r="Y222"/>
      <c r="Z222"/>
      <c r="AA222"/>
      <c r="AB222"/>
      <c r="AC222"/>
      <c r="AD222"/>
      <c r="AE222"/>
      <c r="AF222"/>
      <c r="AG222"/>
      <c r="AH222"/>
      <c r="AI222"/>
      <c r="AJ222"/>
      <c r="AK222"/>
      <c r="AL222"/>
      <c r="AM222"/>
      <c r="AN222"/>
      <c r="AO222"/>
      <c r="AP222"/>
      <c r="AQ222"/>
      <c r="AR222"/>
      <c r="AS222"/>
      <c r="AT222"/>
      <c r="AU222"/>
      <c r="AV222"/>
      <c r="AW222"/>
      <c r="AX222"/>
      <c r="AY222"/>
      <c r="AZ222"/>
      <c r="BA222"/>
      <c r="BB222"/>
      <c r="BC222"/>
      <c r="BD222"/>
      <c r="BE222"/>
      <c r="BF222"/>
      <c r="BG222"/>
      <c r="BH222"/>
      <c r="BI222"/>
      <c r="BJ222"/>
      <c r="BK222"/>
      <c r="BL222"/>
      <c r="BM222"/>
      <c r="BN222"/>
      <c r="BO222"/>
      <c r="BP222"/>
      <c r="BQ222"/>
      <c r="BR222"/>
      <c r="BS222"/>
      <c r="BT222"/>
      <c r="BU222"/>
      <c r="BV222"/>
      <c r="BW222"/>
      <c r="BX222"/>
      <c r="BY222"/>
      <c r="BZ222"/>
      <c r="CA222"/>
      <c r="CB222"/>
      <c r="CC222"/>
      <c r="CD222"/>
      <c r="CE222"/>
      <c r="CF222"/>
      <c r="CG222"/>
      <c r="CH222"/>
      <c r="CI222"/>
      <c r="CJ222"/>
      <c r="CK222"/>
      <c r="CL222"/>
      <c r="CM222"/>
      <c r="CN222"/>
      <c r="CO222"/>
      <c r="CP222"/>
      <c r="CQ222"/>
      <c r="CR222"/>
      <c r="CS222"/>
      <c r="CT222"/>
      <c r="CU222"/>
      <c r="CV222"/>
      <c r="CW222"/>
      <c r="CX222"/>
      <c r="CY222"/>
      <c r="CZ222"/>
      <c r="DA222"/>
      <c r="DB222"/>
      <c r="DC222"/>
      <c r="DD222"/>
      <c r="DE222"/>
      <c r="DF222"/>
      <c r="DG222"/>
      <c r="DH222"/>
      <c r="DI222"/>
      <c r="DJ222"/>
      <c r="DK222"/>
      <c r="DL222"/>
      <c r="DM222"/>
      <c r="DN222"/>
      <c r="DO222"/>
      <c r="DP222"/>
      <c r="DQ222"/>
      <c r="DR222"/>
      <c r="DS222"/>
      <c r="DT222"/>
      <c r="DU222"/>
      <c r="DV222"/>
      <c r="DW222"/>
      <c r="DX222"/>
      <c r="DY222"/>
      <c r="DZ222"/>
      <c r="EA222"/>
      <c r="EB222"/>
      <c r="EC222"/>
      <c r="ED222"/>
      <c r="EE222"/>
      <c r="EF222"/>
      <c r="EG222"/>
      <c r="EH222"/>
      <c r="EI222"/>
      <c r="EJ222"/>
      <c r="EK222"/>
      <c r="EL222"/>
      <c r="EM222"/>
      <c r="EN222"/>
      <c r="EO222"/>
      <c r="EP222"/>
      <c r="EQ222"/>
      <c r="ER222"/>
      <c r="ES222"/>
      <c r="ET222"/>
      <c r="EU222"/>
      <c r="EV222"/>
      <c r="EW222"/>
      <c r="EX222"/>
      <c r="EY222"/>
      <c r="EZ222"/>
      <c r="FA222"/>
      <c r="FB222"/>
      <c r="FC222"/>
      <c r="FD222"/>
      <c r="FE222"/>
      <c r="FF222"/>
      <c r="FG222"/>
      <c r="FH222"/>
      <c r="FI222"/>
      <c r="FJ222"/>
      <c r="FK222"/>
      <c r="FL222"/>
      <c r="FM222"/>
      <c r="FN222"/>
      <c r="FO222"/>
      <c r="FP222"/>
      <c r="FQ222"/>
      <c r="FR222"/>
      <c r="FS222"/>
      <c r="FT222"/>
      <c r="FU222"/>
      <c r="FV222"/>
      <c r="FW222"/>
      <c r="FX222"/>
      <c r="FY222"/>
      <c r="FZ222"/>
      <c r="GA222"/>
      <c r="GB222"/>
      <c r="GC222"/>
      <c r="GD222"/>
      <c r="GE222"/>
      <c r="GF222"/>
      <c r="GG222"/>
      <c r="GH222"/>
      <c r="GI222"/>
      <c r="GJ222"/>
      <c r="GK222"/>
      <c r="GL222"/>
      <c r="GM222"/>
      <c r="GN222"/>
      <c r="GO222"/>
      <c r="GP222"/>
      <c r="GQ222"/>
      <c r="GR222"/>
      <c r="GS222"/>
      <c r="GT222"/>
      <c r="GU222"/>
      <c r="GV222"/>
      <c r="GW222"/>
      <c r="GX222"/>
      <c r="GY222"/>
      <c r="GZ222"/>
      <c r="HA222"/>
      <c r="HB222"/>
      <c r="HC222"/>
      <c r="HD222"/>
      <c r="HE222"/>
      <c r="HF222"/>
      <c r="HG222"/>
      <c r="HH222"/>
      <c r="HI222"/>
    </row>
    <row r="223" spans="1:217" s="64" customFormat="1" ht="45" x14ac:dyDescent="0.25">
      <c r="A223" s="60" t="s">
        <v>24</v>
      </c>
      <c r="B223" s="60">
        <v>99211</v>
      </c>
      <c r="C223" s="62" t="s">
        <v>485</v>
      </c>
      <c r="D223" s="62" t="s">
        <v>134</v>
      </c>
      <c r="E223" s="62" t="s">
        <v>155</v>
      </c>
      <c r="F223" s="62" t="s">
        <v>136</v>
      </c>
      <c r="G223" s="63" t="s">
        <v>26</v>
      </c>
      <c r="H223" s="63">
        <v>32</v>
      </c>
      <c r="I223" s="62" t="s">
        <v>137</v>
      </c>
      <c r="J223" s="62"/>
      <c r="K223"/>
      <c r="L223"/>
      <c r="M223"/>
      <c r="N223"/>
      <c r="O223"/>
      <c r="P223"/>
      <c r="Q223"/>
      <c r="R223"/>
      <c r="S223"/>
      <c r="T223"/>
      <c r="U223"/>
      <c r="V223"/>
      <c r="W223"/>
      <c r="X223"/>
      <c r="Y223"/>
      <c r="Z223"/>
      <c r="AA223"/>
      <c r="AB223"/>
      <c r="AC223"/>
      <c r="AD223"/>
      <c r="AE223"/>
      <c r="AF223"/>
      <c r="AG223"/>
      <c r="AH223"/>
      <c r="AI223"/>
      <c r="AJ223"/>
      <c r="AK223"/>
      <c r="AL223"/>
      <c r="AM223"/>
      <c r="AN223"/>
      <c r="AO223"/>
      <c r="AP223"/>
      <c r="AQ223"/>
      <c r="AR223"/>
      <c r="AS223"/>
      <c r="AT223"/>
      <c r="AU223"/>
      <c r="AV223"/>
      <c r="AW223"/>
      <c r="AX223"/>
      <c r="AY223"/>
      <c r="AZ223"/>
      <c r="BA223"/>
      <c r="BB223"/>
      <c r="BC223"/>
      <c r="BD223"/>
      <c r="BE223"/>
      <c r="BF223"/>
      <c r="BG223"/>
      <c r="BH223"/>
      <c r="BI223"/>
      <c r="BJ223"/>
      <c r="BK223"/>
      <c r="BL223"/>
      <c r="BM223"/>
      <c r="BN223"/>
      <c r="BO223"/>
      <c r="BP223"/>
      <c r="BQ223"/>
      <c r="BR223"/>
      <c r="BS223"/>
      <c r="BT223"/>
      <c r="BU223"/>
      <c r="BV223"/>
      <c r="BW223"/>
      <c r="BX223"/>
      <c r="BY223"/>
      <c r="BZ223"/>
      <c r="CA223"/>
      <c r="CB223"/>
      <c r="CC223"/>
      <c r="CD223"/>
      <c r="CE223"/>
      <c r="CF223"/>
      <c r="CG223"/>
      <c r="CH223"/>
      <c r="CI223"/>
      <c r="CJ223"/>
      <c r="CK223"/>
      <c r="CL223"/>
      <c r="CM223"/>
      <c r="CN223"/>
      <c r="CO223"/>
      <c r="CP223"/>
      <c r="CQ223"/>
      <c r="CR223"/>
      <c r="CS223"/>
      <c r="CT223"/>
      <c r="CU223"/>
      <c r="CV223"/>
      <c r="CW223"/>
      <c r="CX223"/>
      <c r="CY223"/>
      <c r="CZ223"/>
      <c r="DA223"/>
      <c r="DB223"/>
      <c r="DC223"/>
      <c r="DD223"/>
      <c r="DE223"/>
      <c r="DF223"/>
      <c r="DG223"/>
      <c r="DH223"/>
      <c r="DI223"/>
      <c r="DJ223"/>
      <c r="DK223"/>
      <c r="DL223"/>
      <c r="DM223"/>
      <c r="DN223"/>
      <c r="DO223"/>
      <c r="DP223"/>
      <c r="DQ223"/>
      <c r="DR223"/>
      <c r="DS223"/>
      <c r="DT223"/>
      <c r="DU223"/>
      <c r="DV223"/>
      <c r="DW223"/>
      <c r="DX223"/>
      <c r="DY223"/>
      <c r="DZ223"/>
      <c r="EA223"/>
      <c r="EB223"/>
      <c r="EC223"/>
      <c r="ED223"/>
      <c r="EE223"/>
      <c r="EF223"/>
      <c r="EG223"/>
      <c r="EH223"/>
      <c r="EI223"/>
      <c r="EJ223"/>
      <c r="EK223"/>
      <c r="EL223"/>
      <c r="EM223"/>
      <c r="EN223"/>
      <c r="EO223"/>
      <c r="EP223"/>
      <c r="EQ223"/>
      <c r="ER223"/>
      <c r="ES223"/>
      <c r="ET223"/>
      <c r="EU223"/>
      <c r="EV223"/>
      <c r="EW223"/>
      <c r="EX223"/>
      <c r="EY223"/>
      <c r="EZ223"/>
      <c r="FA223"/>
      <c r="FB223"/>
      <c r="FC223"/>
      <c r="FD223"/>
      <c r="FE223"/>
      <c r="FF223"/>
      <c r="FG223"/>
      <c r="FH223"/>
      <c r="FI223"/>
      <c r="FJ223"/>
      <c r="FK223"/>
      <c r="FL223"/>
      <c r="FM223"/>
      <c r="FN223"/>
      <c r="FO223"/>
      <c r="FP223"/>
      <c r="FQ223"/>
      <c r="FR223"/>
      <c r="FS223"/>
      <c r="FT223"/>
      <c r="FU223"/>
      <c r="FV223"/>
      <c r="FW223"/>
      <c r="FX223"/>
      <c r="FY223"/>
      <c r="FZ223"/>
      <c r="GA223"/>
      <c r="GB223"/>
      <c r="GC223"/>
      <c r="GD223"/>
      <c r="GE223"/>
      <c r="GF223"/>
      <c r="GG223"/>
      <c r="GH223"/>
      <c r="GI223"/>
      <c r="GJ223"/>
      <c r="GK223"/>
      <c r="GL223"/>
      <c r="GM223"/>
      <c r="GN223"/>
      <c r="GO223"/>
      <c r="GP223"/>
      <c r="GQ223"/>
      <c r="GR223"/>
      <c r="GS223"/>
      <c r="GT223"/>
      <c r="GU223"/>
      <c r="GV223"/>
      <c r="GW223"/>
      <c r="GX223"/>
      <c r="GY223"/>
      <c r="GZ223"/>
      <c r="HA223"/>
      <c r="HB223"/>
      <c r="HC223"/>
      <c r="HD223"/>
      <c r="HE223"/>
      <c r="HF223"/>
      <c r="HG223"/>
      <c r="HH223"/>
      <c r="HI223"/>
    </row>
    <row r="224" spans="1:217" s="64" customFormat="1" ht="45" x14ac:dyDescent="0.25">
      <c r="A224" s="60" t="s">
        <v>24</v>
      </c>
      <c r="B224" s="60">
        <v>99211</v>
      </c>
      <c r="C224" s="62" t="s">
        <v>486</v>
      </c>
      <c r="D224" s="62" t="s">
        <v>134</v>
      </c>
      <c r="E224" s="62" t="s">
        <v>155</v>
      </c>
      <c r="F224" s="62" t="s">
        <v>136</v>
      </c>
      <c r="G224" s="63" t="s">
        <v>26</v>
      </c>
      <c r="H224" s="63">
        <v>32</v>
      </c>
      <c r="I224" s="62" t="s">
        <v>137</v>
      </c>
      <c r="J224" s="62"/>
      <c r="K224"/>
      <c r="L224"/>
      <c r="M224"/>
      <c r="N224"/>
      <c r="O224"/>
      <c r="P224"/>
      <c r="Q224"/>
      <c r="R224"/>
      <c r="S224"/>
      <c r="T224"/>
      <c r="U224"/>
      <c r="V224"/>
      <c r="W224"/>
      <c r="X224"/>
      <c r="Y224"/>
      <c r="Z224"/>
      <c r="AA224"/>
      <c r="AB224"/>
      <c r="AC224"/>
      <c r="AD224"/>
      <c r="AE224"/>
      <c r="AF224"/>
      <c r="AG224"/>
      <c r="AH224"/>
      <c r="AI224"/>
      <c r="AJ224"/>
      <c r="AK224"/>
      <c r="AL224"/>
      <c r="AM224"/>
      <c r="AN224"/>
      <c r="AO224"/>
      <c r="AP224"/>
      <c r="AQ224"/>
      <c r="AR224"/>
      <c r="AS224"/>
      <c r="AT224"/>
      <c r="AU224"/>
      <c r="AV224"/>
      <c r="AW224"/>
      <c r="AX224"/>
      <c r="AY224"/>
      <c r="AZ224"/>
      <c r="BA224"/>
      <c r="BB224"/>
      <c r="BC224"/>
      <c r="BD224"/>
      <c r="BE224"/>
      <c r="BF224"/>
      <c r="BG224"/>
      <c r="BH224"/>
      <c r="BI224"/>
      <c r="BJ224"/>
      <c r="BK224"/>
      <c r="BL224"/>
      <c r="BM224"/>
      <c r="BN224"/>
      <c r="BO224"/>
      <c r="BP224"/>
      <c r="BQ224"/>
      <c r="BR224"/>
      <c r="BS224"/>
      <c r="BT224"/>
      <c r="BU224"/>
      <c r="BV224"/>
      <c r="BW224"/>
      <c r="BX224"/>
      <c r="BY224"/>
      <c r="BZ224"/>
      <c r="CA224"/>
      <c r="CB224"/>
      <c r="CC224"/>
      <c r="CD224"/>
      <c r="CE224"/>
      <c r="CF224"/>
      <c r="CG224"/>
      <c r="CH224"/>
      <c r="CI224"/>
      <c r="CJ224"/>
      <c r="CK224"/>
      <c r="CL224"/>
      <c r="CM224"/>
      <c r="CN224"/>
      <c r="CO224"/>
      <c r="CP224"/>
      <c r="CQ224"/>
      <c r="CR224"/>
      <c r="CS224"/>
      <c r="CT224"/>
      <c r="CU224"/>
      <c r="CV224"/>
      <c r="CW224"/>
      <c r="CX224"/>
      <c r="CY224"/>
      <c r="CZ224"/>
      <c r="DA224"/>
      <c r="DB224"/>
      <c r="DC224"/>
      <c r="DD224"/>
      <c r="DE224"/>
      <c r="DF224"/>
      <c r="DG224"/>
      <c r="DH224"/>
      <c r="DI224"/>
      <c r="DJ224"/>
      <c r="DK224"/>
      <c r="DL224"/>
      <c r="DM224"/>
      <c r="DN224"/>
      <c r="DO224"/>
      <c r="DP224"/>
      <c r="DQ224"/>
      <c r="DR224"/>
      <c r="DS224"/>
      <c r="DT224"/>
      <c r="DU224"/>
      <c r="DV224"/>
      <c r="DW224"/>
      <c r="DX224"/>
      <c r="DY224"/>
      <c r="DZ224"/>
      <c r="EA224"/>
      <c r="EB224"/>
      <c r="EC224"/>
      <c r="ED224"/>
      <c r="EE224"/>
      <c r="EF224"/>
      <c r="EG224"/>
      <c r="EH224"/>
      <c r="EI224"/>
      <c r="EJ224"/>
      <c r="EK224"/>
      <c r="EL224"/>
      <c r="EM224"/>
      <c r="EN224"/>
      <c r="EO224"/>
      <c r="EP224"/>
      <c r="EQ224"/>
      <c r="ER224"/>
      <c r="ES224"/>
      <c r="ET224"/>
      <c r="EU224"/>
      <c r="EV224"/>
      <c r="EW224"/>
      <c r="EX224"/>
      <c r="EY224"/>
      <c r="EZ224"/>
      <c r="FA224"/>
      <c r="FB224"/>
      <c r="FC224"/>
      <c r="FD224"/>
      <c r="FE224"/>
      <c r="FF224"/>
      <c r="FG224"/>
      <c r="FH224"/>
      <c r="FI224"/>
      <c r="FJ224"/>
      <c r="FK224"/>
      <c r="FL224"/>
      <c r="FM224"/>
      <c r="FN224"/>
      <c r="FO224"/>
      <c r="FP224"/>
      <c r="FQ224"/>
      <c r="FR224"/>
      <c r="FS224"/>
      <c r="FT224"/>
      <c r="FU224"/>
      <c r="FV224"/>
      <c r="FW224"/>
      <c r="FX224"/>
      <c r="FY224"/>
      <c r="FZ224"/>
      <c r="GA224"/>
      <c r="GB224"/>
      <c r="GC224"/>
      <c r="GD224"/>
      <c r="GE224"/>
      <c r="GF224"/>
      <c r="GG224"/>
      <c r="GH224"/>
      <c r="GI224"/>
      <c r="GJ224"/>
      <c r="GK224"/>
      <c r="GL224"/>
      <c r="GM224"/>
      <c r="GN224"/>
      <c r="GO224"/>
      <c r="GP224"/>
      <c r="GQ224"/>
      <c r="GR224"/>
      <c r="GS224"/>
      <c r="GT224"/>
      <c r="GU224"/>
      <c r="GV224"/>
      <c r="GW224"/>
      <c r="GX224"/>
      <c r="GY224"/>
      <c r="GZ224"/>
      <c r="HA224"/>
      <c r="HB224"/>
      <c r="HC224"/>
      <c r="HD224"/>
      <c r="HE224"/>
      <c r="HF224"/>
      <c r="HG224"/>
      <c r="HH224"/>
      <c r="HI224"/>
    </row>
    <row r="225" spans="1:217" s="19" customFormat="1" ht="30" x14ac:dyDescent="0.25">
      <c r="A225" s="1" t="s">
        <v>421</v>
      </c>
      <c r="B225" s="1">
        <v>99211</v>
      </c>
      <c r="C225" s="6" t="s">
        <v>503</v>
      </c>
      <c r="D225" s="6" t="s">
        <v>519</v>
      </c>
      <c r="E225" s="6" t="s">
        <v>158</v>
      </c>
      <c r="F225" s="6" t="s">
        <v>519</v>
      </c>
      <c r="G225" s="7">
        <v>21</v>
      </c>
      <c r="H225" s="7">
        <v>30</v>
      </c>
      <c r="I225" s="6" t="s">
        <v>519</v>
      </c>
      <c r="J225" s="6"/>
      <c r="K225"/>
      <c r="L225"/>
      <c r="M225"/>
      <c r="N225"/>
      <c r="O225"/>
      <c r="P225"/>
      <c r="Q225"/>
      <c r="R225"/>
      <c r="S225"/>
      <c r="T225"/>
      <c r="U225"/>
      <c r="V225"/>
      <c r="W225"/>
      <c r="X225"/>
      <c r="Y225"/>
      <c r="Z225"/>
      <c r="AA225"/>
      <c r="AB225"/>
      <c r="AC225"/>
      <c r="AD225"/>
      <c r="AE225"/>
      <c r="AF225"/>
      <c r="AG225"/>
      <c r="AH225"/>
      <c r="AI225"/>
      <c r="AJ225"/>
      <c r="AK225"/>
      <c r="AL225"/>
      <c r="AM225"/>
      <c r="AN225"/>
      <c r="AO225"/>
      <c r="AP225"/>
      <c r="AQ225"/>
      <c r="AR225"/>
      <c r="AS225"/>
      <c r="AT225"/>
      <c r="AU225"/>
      <c r="AV225"/>
      <c r="AW225"/>
      <c r="AX225"/>
      <c r="AY225"/>
      <c r="AZ225"/>
      <c r="BA225"/>
      <c r="BB225"/>
      <c r="BC225"/>
      <c r="BD225"/>
      <c r="BE225"/>
      <c r="BF225"/>
      <c r="BG225"/>
      <c r="BH225"/>
      <c r="BI225"/>
      <c r="BJ225"/>
      <c r="BK225"/>
      <c r="BL225"/>
      <c r="BM225"/>
      <c r="BN225"/>
      <c r="BO225"/>
      <c r="BP225"/>
      <c r="BQ225"/>
      <c r="BR225"/>
      <c r="BS225"/>
      <c r="BT225"/>
      <c r="BU225"/>
      <c r="BV225"/>
      <c r="BW225"/>
      <c r="BX225"/>
      <c r="BY225"/>
      <c r="BZ225"/>
      <c r="CA225"/>
      <c r="CB225"/>
      <c r="CC225"/>
      <c r="CD225"/>
      <c r="CE225"/>
      <c r="CF225"/>
      <c r="CG225"/>
      <c r="CH225"/>
      <c r="CI225"/>
      <c r="CJ225"/>
      <c r="CK225"/>
      <c r="CL225"/>
      <c r="CM225"/>
      <c r="CN225"/>
      <c r="CO225"/>
      <c r="CP225"/>
      <c r="CQ225"/>
      <c r="CR225"/>
      <c r="CS225"/>
      <c r="CT225"/>
      <c r="CU225"/>
      <c r="CV225"/>
      <c r="CW225"/>
      <c r="CX225"/>
      <c r="CY225"/>
      <c r="CZ225"/>
      <c r="DA225"/>
      <c r="DB225"/>
      <c r="DC225"/>
      <c r="DD225"/>
      <c r="DE225"/>
      <c r="DF225"/>
      <c r="DG225"/>
      <c r="DH225"/>
      <c r="DI225"/>
      <c r="DJ225"/>
      <c r="DK225"/>
      <c r="DL225"/>
      <c r="DM225"/>
      <c r="DN225"/>
      <c r="DO225"/>
      <c r="DP225"/>
      <c r="DQ225"/>
      <c r="DR225"/>
      <c r="DS225"/>
      <c r="DT225"/>
      <c r="DU225"/>
      <c r="DV225"/>
      <c r="DW225"/>
      <c r="DX225"/>
      <c r="DY225"/>
      <c r="DZ225"/>
      <c r="EA225"/>
      <c r="EB225"/>
      <c r="EC225"/>
      <c r="ED225"/>
      <c r="EE225"/>
      <c r="EF225"/>
      <c r="EG225"/>
      <c r="EH225"/>
      <c r="EI225"/>
      <c r="EJ225"/>
      <c r="EK225"/>
      <c r="EL225"/>
      <c r="EM225"/>
      <c r="EN225"/>
      <c r="EO225"/>
      <c r="EP225"/>
      <c r="EQ225"/>
      <c r="ER225"/>
      <c r="ES225"/>
      <c r="ET225"/>
      <c r="EU225"/>
      <c r="EV225"/>
      <c r="EW225"/>
      <c r="EX225"/>
      <c r="EY225"/>
      <c r="EZ225"/>
      <c r="FA225"/>
      <c r="FB225"/>
      <c r="FC225"/>
      <c r="FD225"/>
      <c r="FE225"/>
      <c r="FF225"/>
      <c r="FG225"/>
      <c r="FH225"/>
      <c r="FI225"/>
      <c r="FJ225"/>
      <c r="FK225"/>
      <c r="FL225"/>
      <c r="FM225"/>
      <c r="FN225"/>
      <c r="FO225"/>
      <c r="FP225"/>
      <c r="FQ225"/>
      <c r="FR225"/>
      <c r="FS225"/>
      <c r="FT225"/>
      <c r="FU225"/>
      <c r="FV225"/>
      <c r="FW225"/>
      <c r="FX225"/>
      <c r="FY225"/>
      <c r="FZ225"/>
      <c r="GA225"/>
      <c r="GB225"/>
      <c r="GC225"/>
      <c r="GD225"/>
      <c r="GE225"/>
      <c r="GF225"/>
      <c r="GG225"/>
      <c r="GH225"/>
      <c r="GI225"/>
      <c r="GJ225"/>
      <c r="GK225"/>
      <c r="GL225"/>
      <c r="GM225"/>
      <c r="GN225"/>
      <c r="GO225"/>
      <c r="GP225"/>
      <c r="GQ225"/>
      <c r="GR225"/>
      <c r="GS225"/>
      <c r="GT225"/>
      <c r="GU225"/>
      <c r="GV225"/>
      <c r="GW225"/>
      <c r="GX225"/>
      <c r="GY225"/>
      <c r="GZ225"/>
      <c r="HA225"/>
      <c r="HB225"/>
      <c r="HC225"/>
      <c r="HD225"/>
      <c r="HE225"/>
      <c r="HF225"/>
      <c r="HG225"/>
      <c r="HH225"/>
      <c r="HI225"/>
    </row>
    <row r="226" spans="1:217" ht="30" x14ac:dyDescent="0.25">
      <c r="A226" s="16" t="s">
        <v>430</v>
      </c>
      <c r="B226" s="16">
        <v>99211</v>
      </c>
      <c r="C226" s="18" t="s">
        <v>505</v>
      </c>
      <c r="D226" s="18" t="s">
        <v>519</v>
      </c>
      <c r="E226" s="18" t="s">
        <v>158</v>
      </c>
      <c r="F226" s="18" t="s">
        <v>519</v>
      </c>
      <c r="G226" s="21" t="s">
        <v>26</v>
      </c>
      <c r="H226" s="21">
        <v>32</v>
      </c>
      <c r="I226" s="18" t="s">
        <v>519</v>
      </c>
      <c r="J226" s="18"/>
    </row>
    <row r="227" spans="1:217" s="19" customFormat="1" ht="30" x14ac:dyDescent="0.25">
      <c r="A227" s="60" t="s">
        <v>24</v>
      </c>
      <c r="B227" s="60">
        <v>99211</v>
      </c>
      <c r="C227" s="62" t="s">
        <v>506</v>
      </c>
      <c r="D227" s="62" t="s">
        <v>519</v>
      </c>
      <c r="E227" s="62" t="s">
        <v>158</v>
      </c>
      <c r="F227" s="62" t="s">
        <v>519</v>
      </c>
      <c r="G227" s="63" t="s">
        <v>26</v>
      </c>
      <c r="H227" s="63">
        <v>32</v>
      </c>
      <c r="I227" s="62" t="s">
        <v>519</v>
      </c>
      <c r="J227" s="62"/>
      <c r="K227"/>
      <c r="L227"/>
      <c r="M227"/>
      <c r="N227"/>
      <c r="O227"/>
      <c r="P227"/>
      <c r="Q227"/>
      <c r="R227"/>
      <c r="S227"/>
      <c r="T227"/>
      <c r="U227"/>
      <c r="V227"/>
      <c r="W227"/>
      <c r="X227"/>
      <c r="Y227"/>
      <c r="Z227"/>
      <c r="AA227"/>
      <c r="AB227"/>
      <c r="AC227"/>
      <c r="AD227"/>
      <c r="AE227"/>
      <c r="AF227"/>
      <c r="AG227"/>
      <c r="AH227"/>
      <c r="AI227"/>
      <c r="AJ227"/>
      <c r="AK227"/>
      <c r="AL227"/>
      <c r="AM227"/>
      <c r="AN227"/>
      <c r="AO227"/>
      <c r="AP227"/>
      <c r="AQ227"/>
      <c r="AR227"/>
      <c r="AS227"/>
      <c r="AT227"/>
      <c r="AU227"/>
      <c r="AV227"/>
      <c r="AW227"/>
      <c r="AX227"/>
      <c r="AY227"/>
      <c r="AZ227"/>
      <c r="BA227"/>
      <c r="BB227"/>
      <c r="BC227"/>
      <c r="BD227"/>
      <c r="BE227"/>
      <c r="BF227"/>
      <c r="BG227"/>
      <c r="BH227"/>
      <c r="BI227"/>
      <c r="BJ227"/>
      <c r="BK227"/>
      <c r="BL227"/>
      <c r="BM227"/>
      <c r="BN227"/>
      <c r="BO227"/>
      <c r="BP227"/>
      <c r="BQ227"/>
      <c r="BR227"/>
      <c r="BS227"/>
      <c r="BT227"/>
      <c r="BU227"/>
      <c r="BV227"/>
      <c r="BW227"/>
      <c r="BX227"/>
      <c r="BY227"/>
      <c r="BZ227"/>
      <c r="CA227"/>
      <c r="CB227"/>
      <c r="CC227"/>
      <c r="CD227"/>
      <c r="CE227"/>
      <c r="CF227"/>
      <c r="CG227"/>
      <c r="CH227"/>
      <c r="CI227"/>
      <c r="CJ227"/>
      <c r="CK227"/>
      <c r="CL227"/>
      <c r="CM227"/>
      <c r="CN227"/>
      <c r="CO227"/>
      <c r="CP227"/>
      <c r="CQ227"/>
      <c r="CR227"/>
      <c r="CS227"/>
      <c r="CT227"/>
      <c r="CU227"/>
      <c r="CV227"/>
      <c r="CW227"/>
      <c r="CX227"/>
      <c r="CY227"/>
      <c r="CZ227"/>
      <c r="DA227"/>
      <c r="DB227"/>
      <c r="DC227"/>
      <c r="DD227"/>
      <c r="DE227"/>
      <c r="DF227"/>
      <c r="DG227"/>
      <c r="DH227"/>
      <c r="DI227"/>
      <c r="DJ227"/>
      <c r="DK227"/>
      <c r="DL227"/>
      <c r="DM227"/>
      <c r="DN227"/>
      <c r="DO227"/>
      <c r="DP227"/>
      <c r="DQ227"/>
      <c r="DR227"/>
      <c r="DS227"/>
      <c r="DT227"/>
      <c r="DU227"/>
      <c r="DV227"/>
      <c r="DW227"/>
      <c r="DX227"/>
      <c r="DY227"/>
      <c r="DZ227"/>
      <c r="EA227"/>
      <c r="EB227"/>
      <c r="EC227"/>
      <c r="ED227"/>
      <c r="EE227"/>
      <c r="EF227"/>
      <c r="EG227"/>
      <c r="EH227"/>
      <c r="EI227"/>
      <c r="EJ227"/>
      <c r="EK227"/>
      <c r="EL227"/>
      <c r="EM227"/>
      <c r="EN227"/>
      <c r="EO227"/>
      <c r="EP227"/>
      <c r="EQ227"/>
      <c r="ER227"/>
      <c r="ES227"/>
      <c r="ET227"/>
      <c r="EU227"/>
      <c r="EV227"/>
      <c r="EW227"/>
      <c r="EX227"/>
      <c r="EY227"/>
      <c r="EZ227"/>
      <c r="FA227"/>
      <c r="FB227"/>
      <c r="FC227"/>
      <c r="FD227"/>
      <c r="FE227"/>
      <c r="FF227"/>
      <c r="FG227"/>
      <c r="FH227"/>
      <c r="FI227"/>
      <c r="FJ227"/>
      <c r="FK227"/>
      <c r="FL227"/>
      <c r="FM227"/>
      <c r="FN227"/>
      <c r="FO227"/>
      <c r="FP227"/>
      <c r="FQ227"/>
      <c r="FR227"/>
      <c r="FS227"/>
      <c r="FT227"/>
      <c r="FU227"/>
      <c r="FV227"/>
      <c r="FW227"/>
      <c r="FX227"/>
      <c r="FY227"/>
      <c r="FZ227"/>
      <c r="GA227"/>
      <c r="GB227"/>
      <c r="GC227"/>
      <c r="GD227"/>
      <c r="GE227"/>
      <c r="GF227"/>
      <c r="GG227"/>
      <c r="GH227"/>
      <c r="GI227"/>
      <c r="GJ227"/>
      <c r="GK227"/>
      <c r="GL227"/>
      <c r="GM227"/>
      <c r="GN227"/>
      <c r="GO227"/>
      <c r="GP227"/>
      <c r="GQ227"/>
      <c r="GR227"/>
      <c r="GS227"/>
      <c r="GT227"/>
      <c r="GU227"/>
      <c r="GV227"/>
      <c r="GW227"/>
      <c r="GX227"/>
      <c r="GY227"/>
      <c r="GZ227"/>
      <c r="HA227"/>
      <c r="HB227"/>
      <c r="HC227"/>
      <c r="HD227"/>
      <c r="HE227"/>
      <c r="HF227"/>
      <c r="HG227"/>
      <c r="HH227"/>
      <c r="HI227"/>
    </row>
    <row r="228" spans="1:217" s="64" customFormat="1" ht="30" x14ac:dyDescent="0.25">
      <c r="A228" s="60" t="s">
        <v>24</v>
      </c>
      <c r="B228" s="60">
        <v>99211</v>
      </c>
      <c r="C228" s="62" t="s">
        <v>507</v>
      </c>
      <c r="D228" s="62" t="s">
        <v>519</v>
      </c>
      <c r="E228" s="62" t="s">
        <v>158</v>
      </c>
      <c r="F228" s="62" t="s">
        <v>519</v>
      </c>
      <c r="G228" s="63" t="s">
        <v>26</v>
      </c>
      <c r="H228" s="63">
        <v>32</v>
      </c>
      <c r="I228" s="62" t="s">
        <v>519</v>
      </c>
      <c r="J228" s="62"/>
      <c r="K228"/>
      <c r="L228"/>
      <c r="M228"/>
      <c r="N228"/>
      <c r="O228"/>
      <c r="P228"/>
      <c r="Q228"/>
      <c r="R228"/>
      <c r="S228"/>
      <c r="T228"/>
      <c r="U228"/>
      <c r="V228"/>
      <c r="W228"/>
      <c r="X228"/>
      <c r="Y228"/>
      <c r="Z228"/>
      <c r="AA228"/>
      <c r="AB228"/>
      <c r="AC228"/>
      <c r="AD228"/>
      <c r="AE228"/>
      <c r="AF228"/>
      <c r="AG228"/>
      <c r="AH228"/>
      <c r="AI228"/>
      <c r="AJ228"/>
      <c r="AK228"/>
      <c r="AL228"/>
      <c r="AM228"/>
      <c r="AN228"/>
      <c r="AO228"/>
      <c r="AP228"/>
      <c r="AQ228"/>
      <c r="AR228"/>
      <c r="AS228"/>
      <c r="AT228"/>
      <c r="AU228"/>
      <c r="AV228"/>
      <c r="AW228"/>
      <c r="AX228"/>
      <c r="AY228"/>
      <c r="AZ228"/>
      <c r="BA228"/>
      <c r="BB228"/>
      <c r="BC228"/>
      <c r="BD228"/>
      <c r="BE228"/>
      <c r="BF228"/>
      <c r="BG228"/>
      <c r="BH228"/>
      <c r="BI228"/>
      <c r="BJ228"/>
      <c r="BK228"/>
      <c r="BL228"/>
      <c r="BM228"/>
      <c r="BN228"/>
      <c r="BO228"/>
      <c r="BP228"/>
      <c r="BQ228"/>
      <c r="BR228"/>
      <c r="BS228"/>
      <c r="BT228"/>
      <c r="BU228"/>
      <c r="BV228"/>
      <c r="BW228"/>
      <c r="BX228"/>
      <c r="BY228"/>
      <c r="BZ228"/>
      <c r="CA228"/>
      <c r="CB228"/>
      <c r="CC228"/>
      <c r="CD228"/>
      <c r="CE228"/>
      <c r="CF228"/>
      <c r="CG228"/>
      <c r="CH228"/>
      <c r="CI228"/>
      <c r="CJ228"/>
      <c r="CK228"/>
      <c r="CL228"/>
      <c r="CM228"/>
      <c r="CN228"/>
      <c r="CO228"/>
      <c r="CP228"/>
      <c r="CQ228"/>
      <c r="CR228"/>
      <c r="CS228"/>
      <c r="CT228"/>
      <c r="CU228"/>
      <c r="CV228"/>
      <c r="CW228"/>
      <c r="CX228"/>
      <c r="CY228"/>
      <c r="CZ228"/>
      <c r="DA228"/>
      <c r="DB228"/>
      <c r="DC228"/>
      <c r="DD228"/>
      <c r="DE228"/>
      <c r="DF228"/>
      <c r="DG228"/>
      <c r="DH228"/>
      <c r="DI228"/>
      <c r="DJ228"/>
      <c r="DK228"/>
      <c r="DL228"/>
      <c r="DM228"/>
      <c r="DN228"/>
      <c r="DO228"/>
      <c r="DP228"/>
      <c r="DQ228"/>
      <c r="DR228"/>
      <c r="DS228"/>
      <c r="DT228"/>
      <c r="DU228"/>
      <c r="DV228"/>
      <c r="DW228"/>
      <c r="DX228"/>
      <c r="DY228"/>
      <c r="DZ228"/>
      <c r="EA228"/>
      <c r="EB228"/>
      <c r="EC228"/>
      <c r="ED228"/>
      <c r="EE228"/>
      <c r="EF228"/>
      <c r="EG228"/>
      <c r="EH228"/>
      <c r="EI228"/>
      <c r="EJ228"/>
      <c r="EK228"/>
      <c r="EL228"/>
      <c r="EM228"/>
      <c r="EN228"/>
      <c r="EO228"/>
      <c r="EP228"/>
      <c r="EQ228"/>
      <c r="ER228"/>
      <c r="ES228"/>
      <c r="ET228"/>
      <c r="EU228"/>
      <c r="EV228"/>
      <c r="EW228"/>
      <c r="EX228"/>
      <c r="EY228"/>
      <c r="EZ228"/>
      <c r="FA228"/>
      <c r="FB228"/>
      <c r="FC228"/>
      <c r="FD228"/>
      <c r="FE228"/>
      <c r="FF228"/>
      <c r="FG228"/>
      <c r="FH228"/>
      <c r="FI228"/>
      <c r="FJ228"/>
      <c r="FK228"/>
      <c r="FL228"/>
      <c r="FM228"/>
      <c r="FN228"/>
      <c r="FO228"/>
      <c r="FP228"/>
      <c r="FQ228"/>
      <c r="FR228"/>
      <c r="FS228"/>
      <c r="FT228"/>
      <c r="FU228"/>
      <c r="FV228"/>
      <c r="FW228"/>
      <c r="FX228"/>
      <c r="FY228"/>
      <c r="FZ228"/>
      <c r="GA228"/>
      <c r="GB228"/>
      <c r="GC228"/>
      <c r="GD228"/>
      <c r="GE228"/>
      <c r="GF228"/>
      <c r="GG228"/>
      <c r="GH228"/>
      <c r="GI228"/>
      <c r="GJ228"/>
      <c r="GK228"/>
      <c r="GL228"/>
      <c r="GM228"/>
      <c r="GN228"/>
      <c r="GO228"/>
      <c r="GP228"/>
      <c r="GQ228"/>
      <c r="GR228"/>
      <c r="GS228"/>
      <c r="GT228"/>
      <c r="GU228"/>
      <c r="GV228"/>
      <c r="GW228"/>
      <c r="GX228"/>
      <c r="GY228"/>
      <c r="GZ228"/>
      <c r="HA228"/>
      <c r="HB228"/>
      <c r="HC228"/>
      <c r="HD228"/>
      <c r="HE228"/>
      <c r="HF228"/>
      <c r="HG228"/>
      <c r="HH228"/>
      <c r="HI228"/>
    </row>
    <row r="229" spans="1:217" s="64" customFormat="1" ht="30" x14ac:dyDescent="0.25">
      <c r="A229" s="1" t="s">
        <v>421</v>
      </c>
      <c r="B229" s="1">
        <v>99211</v>
      </c>
      <c r="C229" s="6" t="s">
        <v>508</v>
      </c>
      <c r="D229" s="6" t="s">
        <v>519</v>
      </c>
      <c r="E229" s="6" t="s">
        <v>158</v>
      </c>
      <c r="F229" s="6" t="s">
        <v>519</v>
      </c>
      <c r="G229" s="7">
        <v>21</v>
      </c>
      <c r="H229" s="7">
        <v>30</v>
      </c>
      <c r="I229" s="6" t="s">
        <v>519</v>
      </c>
      <c r="J229" s="6"/>
      <c r="K229"/>
      <c r="L229"/>
      <c r="M229"/>
      <c r="N229"/>
      <c r="O229"/>
      <c r="P229"/>
      <c r="Q229"/>
      <c r="R229"/>
      <c r="S229"/>
      <c r="T229"/>
      <c r="U229"/>
      <c r="V229"/>
      <c r="W229"/>
      <c r="X229"/>
      <c r="Y229"/>
      <c r="Z229"/>
      <c r="AA229"/>
      <c r="AB229"/>
      <c r="AC229"/>
      <c r="AD229"/>
      <c r="AE229"/>
      <c r="AF229"/>
      <c r="AG229"/>
      <c r="AH229"/>
      <c r="AI229"/>
      <c r="AJ229"/>
      <c r="AK229"/>
      <c r="AL229"/>
      <c r="AM229"/>
      <c r="AN229"/>
      <c r="AO229"/>
      <c r="AP229"/>
      <c r="AQ229"/>
      <c r="AR229"/>
      <c r="AS229"/>
      <c r="AT229"/>
      <c r="AU229"/>
      <c r="AV229"/>
      <c r="AW229"/>
      <c r="AX229"/>
      <c r="AY229"/>
      <c r="AZ229"/>
      <c r="BA229"/>
      <c r="BB229"/>
      <c r="BC229"/>
      <c r="BD229"/>
      <c r="BE229"/>
      <c r="BF229"/>
      <c r="BG229"/>
      <c r="BH229"/>
      <c r="BI229"/>
      <c r="BJ229"/>
      <c r="BK229"/>
      <c r="BL229"/>
      <c r="BM229"/>
      <c r="BN229"/>
      <c r="BO229"/>
      <c r="BP229"/>
      <c r="BQ229"/>
      <c r="BR229"/>
      <c r="BS229"/>
      <c r="BT229"/>
      <c r="BU229"/>
      <c r="BV229"/>
      <c r="BW229"/>
      <c r="BX229"/>
      <c r="BY229"/>
      <c r="BZ229"/>
      <c r="CA229"/>
      <c r="CB229"/>
      <c r="CC229"/>
      <c r="CD229"/>
      <c r="CE229"/>
      <c r="CF229"/>
      <c r="CG229"/>
      <c r="CH229"/>
      <c r="CI229"/>
      <c r="CJ229"/>
      <c r="CK229"/>
      <c r="CL229"/>
      <c r="CM229"/>
      <c r="CN229"/>
      <c r="CO229"/>
      <c r="CP229"/>
      <c r="CQ229"/>
      <c r="CR229"/>
      <c r="CS229"/>
      <c r="CT229"/>
      <c r="CU229"/>
      <c r="CV229"/>
      <c r="CW229"/>
      <c r="CX229"/>
      <c r="CY229"/>
      <c r="CZ229"/>
      <c r="DA229"/>
      <c r="DB229"/>
      <c r="DC229"/>
      <c r="DD229"/>
      <c r="DE229"/>
      <c r="DF229"/>
      <c r="DG229"/>
      <c r="DH229"/>
      <c r="DI229"/>
      <c r="DJ229"/>
      <c r="DK229"/>
      <c r="DL229"/>
      <c r="DM229"/>
      <c r="DN229"/>
      <c r="DO229"/>
      <c r="DP229"/>
      <c r="DQ229"/>
      <c r="DR229"/>
      <c r="DS229"/>
      <c r="DT229"/>
      <c r="DU229"/>
      <c r="DV229"/>
      <c r="DW229"/>
      <c r="DX229"/>
      <c r="DY229"/>
      <c r="DZ229"/>
      <c r="EA229"/>
      <c r="EB229"/>
      <c r="EC229"/>
      <c r="ED229"/>
      <c r="EE229"/>
      <c r="EF229"/>
      <c r="EG229"/>
      <c r="EH229"/>
      <c r="EI229"/>
      <c r="EJ229"/>
      <c r="EK229"/>
      <c r="EL229"/>
      <c r="EM229"/>
      <c r="EN229"/>
      <c r="EO229"/>
      <c r="EP229"/>
      <c r="EQ229"/>
      <c r="ER229"/>
      <c r="ES229"/>
      <c r="ET229"/>
      <c r="EU229"/>
      <c r="EV229"/>
      <c r="EW229"/>
      <c r="EX229"/>
      <c r="EY229"/>
      <c r="EZ229"/>
      <c r="FA229"/>
      <c r="FB229"/>
      <c r="FC229"/>
      <c r="FD229"/>
      <c r="FE229"/>
      <c r="FF229"/>
      <c r="FG229"/>
      <c r="FH229"/>
      <c r="FI229"/>
      <c r="FJ229"/>
      <c r="FK229"/>
      <c r="FL229"/>
      <c r="FM229"/>
      <c r="FN229"/>
      <c r="FO229"/>
      <c r="FP229"/>
      <c r="FQ229"/>
      <c r="FR229"/>
      <c r="FS229"/>
      <c r="FT229"/>
      <c r="FU229"/>
      <c r="FV229"/>
      <c r="FW229"/>
      <c r="FX229"/>
      <c r="FY229"/>
      <c r="FZ229"/>
      <c r="GA229"/>
      <c r="GB229"/>
      <c r="GC229"/>
      <c r="GD229"/>
      <c r="GE229"/>
      <c r="GF229"/>
      <c r="GG229"/>
      <c r="GH229"/>
      <c r="GI229"/>
      <c r="GJ229"/>
      <c r="GK229"/>
      <c r="GL229"/>
      <c r="GM229"/>
      <c r="GN229"/>
      <c r="GO229"/>
      <c r="GP229"/>
      <c r="GQ229"/>
      <c r="GR229"/>
      <c r="GS229"/>
      <c r="GT229"/>
      <c r="GU229"/>
      <c r="GV229"/>
      <c r="GW229"/>
      <c r="GX229"/>
      <c r="GY229"/>
      <c r="GZ229"/>
      <c r="HA229"/>
      <c r="HB229"/>
      <c r="HC229"/>
      <c r="HD229"/>
      <c r="HE229"/>
      <c r="HF229"/>
      <c r="HG229"/>
      <c r="HH229"/>
      <c r="HI229"/>
    </row>
    <row r="230" spans="1:217" ht="30" x14ac:dyDescent="0.25">
      <c r="A230" s="16" t="s">
        <v>430</v>
      </c>
      <c r="B230" s="16">
        <v>99211</v>
      </c>
      <c r="C230" s="18" t="s">
        <v>509</v>
      </c>
      <c r="D230" s="18" t="s">
        <v>519</v>
      </c>
      <c r="E230" s="18" t="s">
        <v>158</v>
      </c>
      <c r="F230" s="18" t="s">
        <v>519</v>
      </c>
      <c r="G230" s="21" t="s">
        <v>26</v>
      </c>
      <c r="H230" s="21">
        <v>32</v>
      </c>
      <c r="I230" s="18" t="s">
        <v>519</v>
      </c>
      <c r="J230" s="18"/>
    </row>
    <row r="231" spans="1:217" s="19" customFormat="1" ht="30" x14ac:dyDescent="0.25">
      <c r="A231" s="60" t="s">
        <v>24</v>
      </c>
      <c r="B231" s="60">
        <v>99211</v>
      </c>
      <c r="C231" s="62" t="s">
        <v>510</v>
      </c>
      <c r="D231" s="62" t="s">
        <v>519</v>
      </c>
      <c r="E231" s="62" t="s">
        <v>158</v>
      </c>
      <c r="F231" s="62" t="s">
        <v>519</v>
      </c>
      <c r="G231" s="63" t="s">
        <v>26</v>
      </c>
      <c r="H231" s="63">
        <v>32</v>
      </c>
      <c r="I231" s="62" t="s">
        <v>519</v>
      </c>
      <c r="J231" s="62"/>
      <c r="K231"/>
      <c r="L231"/>
      <c r="M231"/>
      <c r="N231"/>
      <c r="O231"/>
      <c r="P231"/>
      <c r="Q231"/>
      <c r="R231"/>
      <c r="S231"/>
      <c r="T231"/>
      <c r="U231"/>
      <c r="V231"/>
      <c r="W231"/>
      <c r="X231"/>
      <c r="Y231"/>
      <c r="Z231"/>
      <c r="AA231"/>
      <c r="AB231"/>
      <c r="AC231"/>
      <c r="AD231"/>
      <c r="AE231"/>
      <c r="AF231"/>
      <c r="AG231"/>
      <c r="AH231"/>
      <c r="AI231"/>
      <c r="AJ231"/>
      <c r="AK231"/>
      <c r="AL231"/>
      <c r="AM231"/>
      <c r="AN231"/>
      <c r="AO231"/>
      <c r="AP231"/>
      <c r="AQ231"/>
      <c r="AR231"/>
      <c r="AS231"/>
      <c r="AT231"/>
      <c r="AU231"/>
      <c r="AV231"/>
      <c r="AW231"/>
      <c r="AX231"/>
      <c r="AY231"/>
      <c r="AZ231"/>
      <c r="BA231"/>
      <c r="BB231"/>
      <c r="BC231"/>
      <c r="BD231"/>
      <c r="BE231"/>
      <c r="BF231"/>
      <c r="BG231"/>
      <c r="BH231"/>
      <c r="BI231"/>
      <c r="BJ231"/>
      <c r="BK231"/>
      <c r="BL231"/>
      <c r="BM231"/>
      <c r="BN231"/>
      <c r="BO231"/>
      <c r="BP231"/>
      <c r="BQ231"/>
      <c r="BR231"/>
      <c r="BS231"/>
      <c r="BT231"/>
      <c r="BU231"/>
      <c r="BV231"/>
      <c r="BW231"/>
      <c r="BX231"/>
      <c r="BY231"/>
      <c r="BZ231"/>
      <c r="CA231"/>
      <c r="CB231"/>
      <c r="CC231"/>
      <c r="CD231"/>
      <c r="CE231"/>
      <c r="CF231"/>
      <c r="CG231"/>
      <c r="CH231"/>
      <c r="CI231"/>
      <c r="CJ231"/>
      <c r="CK231"/>
      <c r="CL231"/>
      <c r="CM231"/>
      <c r="CN231"/>
      <c r="CO231"/>
      <c r="CP231"/>
      <c r="CQ231"/>
      <c r="CR231"/>
      <c r="CS231"/>
      <c r="CT231"/>
      <c r="CU231"/>
      <c r="CV231"/>
      <c r="CW231"/>
      <c r="CX231"/>
      <c r="CY231"/>
      <c r="CZ231"/>
      <c r="DA231"/>
      <c r="DB231"/>
      <c r="DC231"/>
      <c r="DD231"/>
      <c r="DE231"/>
      <c r="DF231"/>
      <c r="DG231"/>
      <c r="DH231"/>
      <c r="DI231"/>
      <c r="DJ231"/>
      <c r="DK231"/>
      <c r="DL231"/>
      <c r="DM231"/>
      <c r="DN231"/>
      <c r="DO231"/>
      <c r="DP231"/>
      <c r="DQ231"/>
      <c r="DR231"/>
      <c r="DS231"/>
      <c r="DT231"/>
      <c r="DU231"/>
      <c r="DV231"/>
      <c r="DW231"/>
      <c r="DX231"/>
      <c r="DY231"/>
      <c r="DZ231"/>
      <c r="EA231"/>
      <c r="EB231"/>
      <c r="EC231"/>
      <c r="ED231"/>
      <c r="EE231"/>
      <c r="EF231"/>
      <c r="EG231"/>
      <c r="EH231"/>
      <c r="EI231"/>
      <c r="EJ231"/>
      <c r="EK231"/>
      <c r="EL231"/>
      <c r="EM231"/>
      <c r="EN231"/>
      <c r="EO231"/>
      <c r="EP231"/>
      <c r="EQ231"/>
      <c r="ER231"/>
      <c r="ES231"/>
      <c r="ET231"/>
      <c r="EU231"/>
      <c r="EV231"/>
      <c r="EW231"/>
      <c r="EX231"/>
      <c r="EY231"/>
      <c r="EZ231"/>
      <c r="FA231"/>
      <c r="FB231"/>
      <c r="FC231"/>
      <c r="FD231"/>
      <c r="FE231"/>
      <c r="FF231"/>
      <c r="FG231"/>
      <c r="FH231"/>
      <c r="FI231"/>
      <c r="FJ231"/>
      <c r="FK231"/>
      <c r="FL231"/>
      <c r="FM231"/>
      <c r="FN231"/>
      <c r="FO231"/>
      <c r="FP231"/>
      <c r="FQ231"/>
      <c r="FR231"/>
      <c r="FS231"/>
      <c r="FT231"/>
      <c r="FU231"/>
      <c r="FV231"/>
      <c r="FW231"/>
      <c r="FX231"/>
      <c r="FY231"/>
      <c r="FZ231"/>
      <c r="GA231"/>
      <c r="GB231"/>
      <c r="GC231"/>
      <c r="GD231"/>
      <c r="GE231"/>
      <c r="GF231"/>
      <c r="GG231"/>
      <c r="GH231"/>
      <c r="GI231"/>
      <c r="GJ231"/>
      <c r="GK231"/>
      <c r="GL231"/>
      <c r="GM231"/>
      <c r="GN231"/>
      <c r="GO231"/>
      <c r="GP231"/>
      <c r="GQ231"/>
      <c r="GR231"/>
      <c r="GS231"/>
      <c r="GT231"/>
      <c r="GU231"/>
      <c r="GV231"/>
      <c r="GW231"/>
      <c r="GX231"/>
      <c r="GY231"/>
      <c r="GZ231"/>
      <c r="HA231"/>
      <c r="HB231"/>
      <c r="HC231"/>
      <c r="HD231"/>
      <c r="HE231"/>
      <c r="HF231"/>
      <c r="HG231"/>
      <c r="HH231"/>
      <c r="HI231"/>
    </row>
    <row r="232" spans="1:217" s="64" customFormat="1" ht="30" x14ac:dyDescent="0.25">
      <c r="A232" s="60" t="s">
        <v>24</v>
      </c>
      <c r="B232" s="60">
        <v>99211</v>
      </c>
      <c r="C232" s="62" t="s">
        <v>511</v>
      </c>
      <c r="D232" s="62" t="s">
        <v>519</v>
      </c>
      <c r="E232" s="62" t="s">
        <v>158</v>
      </c>
      <c r="F232" s="62" t="s">
        <v>519</v>
      </c>
      <c r="G232" s="63" t="s">
        <v>26</v>
      </c>
      <c r="H232" s="63">
        <v>32</v>
      </c>
      <c r="I232" s="62" t="s">
        <v>519</v>
      </c>
      <c r="J232" s="62"/>
      <c r="K232"/>
      <c r="L232"/>
      <c r="M232"/>
      <c r="N232"/>
      <c r="O232"/>
      <c r="P232"/>
      <c r="Q232"/>
      <c r="R232"/>
      <c r="S232"/>
      <c r="T232"/>
      <c r="U232"/>
      <c r="V232"/>
      <c r="W232"/>
      <c r="X232"/>
      <c r="Y232"/>
      <c r="Z232"/>
      <c r="AA232"/>
      <c r="AB232"/>
      <c r="AC232"/>
      <c r="AD232"/>
      <c r="AE232"/>
      <c r="AF232"/>
      <c r="AG232"/>
      <c r="AH232"/>
      <c r="AI232"/>
      <c r="AJ232"/>
      <c r="AK232"/>
      <c r="AL232"/>
      <c r="AM232"/>
      <c r="AN232"/>
      <c r="AO232"/>
      <c r="AP232"/>
      <c r="AQ232"/>
      <c r="AR232"/>
      <c r="AS232"/>
      <c r="AT232"/>
      <c r="AU232"/>
      <c r="AV232"/>
      <c r="AW232"/>
      <c r="AX232"/>
      <c r="AY232"/>
      <c r="AZ232"/>
      <c r="BA232"/>
      <c r="BB232"/>
      <c r="BC232"/>
      <c r="BD232"/>
      <c r="BE232"/>
      <c r="BF232"/>
      <c r="BG232"/>
      <c r="BH232"/>
      <c r="BI232"/>
      <c r="BJ232"/>
      <c r="BK232"/>
      <c r="BL232"/>
      <c r="BM232"/>
      <c r="BN232"/>
      <c r="BO232"/>
      <c r="BP232"/>
      <c r="BQ232"/>
      <c r="BR232"/>
      <c r="BS232"/>
      <c r="BT232"/>
      <c r="BU232"/>
      <c r="BV232"/>
      <c r="BW232"/>
      <c r="BX232"/>
      <c r="BY232"/>
      <c r="BZ232"/>
      <c r="CA232"/>
      <c r="CB232"/>
      <c r="CC232"/>
      <c r="CD232"/>
      <c r="CE232"/>
      <c r="CF232"/>
      <c r="CG232"/>
      <c r="CH232"/>
      <c r="CI232"/>
      <c r="CJ232"/>
      <c r="CK232"/>
      <c r="CL232"/>
      <c r="CM232"/>
      <c r="CN232"/>
      <c r="CO232"/>
      <c r="CP232"/>
      <c r="CQ232"/>
      <c r="CR232"/>
      <c r="CS232"/>
      <c r="CT232"/>
      <c r="CU232"/>
      <c r="CV232"/>
      <c r="CW232"/>
      <c r="CX232"/>
      <c r="CY232"/>
      <c r="CZ232"/>
      <c r="DA232"/>
      <c r="DB232"/>
      <c r="DC232"/>
      <c r="DD232"/>
      <c r="DE232"/>
      <c r="DF232"/>
      <c r="DG232"/>
      <c r="DH232"/>
      <c r="DI232"/>
      <c r="DJ232"/>
      <c r="DK232"/>
      <c r="DL232"/>
      <c r="DM232"/>
      <c r="DN232"/>
      <c r="DO232"/>
      <c r="DP232"/>
      <c r="DQ232"/>
      <c r="DR232"/>
      <c r="DS232"/>
      <c r="DT232"/>
      <c r="DU232"/>
      <c r="DV232"/>
      <c r="DW232"/>
      <c r="DX232"/>
      <c r="DY232"/>
      <c r="DZ232"/>
      <c r="EA232"/>
      <c r="EB232"/>
      <c r="EC232"/>
      <c r="ED232"/>
      <c r="EE232"/>
      <c r="EF232"/>
      <c r="EG232"/>
      <c r="EH232"/>
      <c r="EI232"/>
      <c r="EJ232"/>
      <c r="EK232"/>
      <c r="EL232"/>
      <c r="EM232"/>
      <c r="EN232"/>
      <c r="EO232"/>
      <c r="EP232"/>
      <c r="EQ232"/>
      <c r="ER232"/>
      <c r="ES232"/>
      <c r="ET232"/>
      <c r="EU232"/>
      <c r="EV232"/>
      <c r="EW232"/>
      <c r="EX232"/>
      <c r="EY232"/>
      <c r="EZ232"/>
      <c r="FA232"/>
      <c r="FB232"/>
      <c r="FC232"/>
      <c r="FD232"/>
      <c r="FE232"/>
      <c r="FF232"/>
      <c r="FG232"/>
      <c r="FH232"/>
      <c r="FI232"/>
      <c r="FJ232"/>
      <c r="FK232"/>
      <c r="FL232"/>
      <c r="FM232"/>
      <c r="FN232"/>
      <c r="FO232"/>
      <c r="FP232"/>
      <c r="FQ232"/>
      <c r="FR232"/>
      <c r="FS232"/>
      <c r="FT232"/>
      <c r="FU232"/>
      <c r="FV232"/>
      <c r="FW232"/>
      <c r="FX232"/>
      <c r="FY232"/>
      <c r="FZ232"/>
      <c r="GA232"/>
      <c r="GB232"/>
      <c r="GC232"/>
      <c r="GD232"/>
      <c r="GE232"/>
      <c r="GF232"/>
      <c r="GG232"/>
      <c r="GH232"/>
      <c r="GI232"/>
      <c r="GJ232"/>
      <c r="GK232"/>
      <c r="GL232"/>
      <c r="GM232"/>
      <c r="GN232"/>
      <c r="GO232"/>
      <c r="GP232"/>
      <c r="GQ232"/>
      <c r="GR232"/>
      <c r="GS232"/>
      <c r="GT232"/>
      <c r="GU232"/>
      <c r="GV232"/>
      <c r="GW232"/>
      <c r="GX232"/>
      <c r="GY232"/>
      <c r="GZ232"/>
      <c r="HA232"/>
      <c r="HB232"/>
      <c r="HC232"/>
      <c r="HD232"/>
      <c r="HE232"/>
      <c r="HF232"/>
      <c r="HG232"/>
      <c r="HH232"/>
      <c r="HI232"/>
    </row>
    <row r="233" spans="1:217" s="64" customFormat="1" ht="60" x14ac:dyDescent="0.25">
      <c r="A233" s="1" t="s">
        <v>421</v>
      </c>
      <c r="B233" s="1">
        <v>99212</v>
      </c>
      <c r="C233" s="6" t="s">
        <v>420</v>
      </c>
      <c r="D233" s="6" t="s">
        <v>140</v>
      </c>
      <c r="E233" s="6" t="s">
        <v>155</v>
      </c>
      <c r="F233" s="6" t="s">
        <v>520</v>
      </c>
      <c r="G233" s="7">
        <v>44</v>
      </c>
      <c r="H233" s="7">
        <v>62</v>
      </c>
      <c r="I233" s="6" t="s">
        <v>137</v>
      </c>
      <c r="J233" s="6"/>
      <c r="K233"/>
      <c r="L233"/>
      <c r="M233"/>
      <c r="N233"/>
      <c r="O233"/>
      <c r="P233"/>
      <c r="Q233"/>
      <c r="R233"/>
      <c r="S233"/>
      <c r="T233"/>
      <c r="U233"/>
      <c r="V233"/>
      <c r="W233"/>
      <c r="X233"/>
      <c r="Y233"/>
      <c r="Z233"/>
      <c r="AA233"/>
      <c r="AB233"/>
      <c r="AC233"/>
      <c r="AD233"/>
      <c r="AE233"/>
      <c r="AF233"/>
      <c r="AG233"/>
      <c r="AH233"/>
      <c r="AI233"/>
      <c r="AJ233"/>
      <c r="AK233"/>
      <c r="AL233"/>
      <c r="AM233"/>
      <c r="AN233"/>
      <c r="AO233"/>
      <c r="AP233"/>
      <c r="AQ233"/>
      <c r="AR233"/>
      <c r="AS233"/>
      <c r="AT233"/>
      <c r="AU233"/>
      <c r="AV233"/>
      <c r="AW233"/>
      <c r="AX233"/>
      <c r="AY233"/>
      <c r="AZ233"/>
      <c r="BA233"/>
      <c r="BB233"/>
      <c r="BC233"/>
      <c r="BD233"/>
      <c r="BE233"/>
      <c r="BF233"/>
      <c r="BG233"/>
      <c r="BH233"/>
      <c r="BI233"/>
      <c r="BJ233"/>
      <c r="BK233"/>
      <c r="BL233"/>
      <c r="BM233"/>
      <c r="BN233"/>
      <c r="BO233"/>
      <c r="BP233"/>
      <c r="BQ233"/>
      <c r="BR233"/>
      <c r="BS233"/>
      <c r="BT233"/>
      <c r="BU233"/>
      <c r="BV233"/>
      <c r="BW233"/>
      <c r="BX233"/>
      <c r="BY233"/>
      <c r="BZ233"/>
      <c r="CA233"/>
      <c r="CB233"/>
      <c r="CC233"/>
      <c r="CD233"/>
      <c r="CE233"/>
      <c r="CF233"/>
      <c r="CG233"/>
      <c r="CH233"/>
      <c r="CI233"/>
      <c r="CJ233"/>
      <c r="CK233"/>
      <c r="CL233"/>
      <c r="CM233"/>
      <c r="CN233"/>
      <c r="CO233"/>
      <c r="CP233"/>
      <c r="CQ233"/>
      <c r="CR233"/>
      <c r="CS233"/>
      <c r="CT233"/>
      <c r="CU233"/>
      <c r="CV233"/>
      <c r="CW233"/>
      <c r="CX233"/>
      <c r="CY233"/>
      <c r="CZ233"/>
      <c r="DA233"/>
      <c r="DB233"/>
      <c r="DC233"/>
      <c r="DD233"/>
      <c r="DE233"/>
      <c r="DF233"/>
      <c r="DG233"/>
      <c r="DH233"/>
      <c r="DI233"/>
      <c r="DJ233"/>
      <c r="DK233"/>
      <c r="DL233"/>
      <c r="DM233"/>
      <c r="DN233"/>
      <c r="DO233"/>
      <c r="DP233"/>
      <c r="DQ233"/>
      <c r="DR233"/>
      <c r="DS233"/>
      <c r="DT233"/>
      <c r="DU233"/>
      <c r="DV233"/>
      <c r="DW233"/>
      <c r="DX233"/>
      <c r="DY233"/>
      <c r="DZ233"/>
      <c r="EA233"/>
      <c r="EB233"/>
      <c r="EC233"/>
      <c r="ED233"/>
      <c r="EE233"/>
      <c r="EF233"/>
      <c r="EG233"/>
      <c r="EH233"/>
      <c r="EI233"/>
      <c r="EJ233"/>
      <c r="EK233"/>
      <c r="EL233"/>
      <c r="EM233"/>
      <c r="EN233"/>
      <c r="EO233"/>
      <c r="EP233"/>
      <c r="EQ233"/>
      <c r="ER233"/>
      <c r="ES233"/>
      <c r="ET233"/>
      <c r="EU233"/>
      <c r="EV233"/>
      <c r="EW233"/>
      <c r="EX233"/>
      <c r="EY233"/>
      <c r="EZ233"/>
      <c r="FA233"/>
      <c r="FB233"/>
      <c r="FC233"/>
      <c r="FD233"/>
      <c r="FE233"/>
      <c r="FF233"/>
      <c r="FG233"/>
      <c r="FH233"/>
      <c r="FI233"/>
      <c r="FJ233"/>
      <c r="FK233"/>
      <c r="FL233"/>
      <c r="FM233"/>
      <c r="FN233"/>
      <c r="FO233"/>
      <c r="FP233"/>
      <c r="FQ233"/>
      <c r="FR233"/>
      <c r="FS233"/>
      <c r="FT233"/>
      <c r="FU233"/>
      <c r="FV233"/>
      <c r="FW233"/>
      <c r="FX233"/>
      <c r="FY233"/>
      <c r="FZ233"/>
      <c r="GA233"/>
      <c r="GB233"/>
      <c r="GC233"/>
      <c r="GD233"/>
      <c r="GE233"/>
      <c r="GF233"/>
      <c r="GG233"/>
      <c r="GH233"/>
      <c r="GI233"/>
      <c r="GJ233"/>
      <c r="GK233"/>
      <c r="GL233"/>
      <c r="GM233"/>
      <c r="GN233"/>
      <c r="GO233"/>
      <c r="GP233"/>
      <c r="GQ233"/>
      <c r="GR233"/>
      <c r="GS233"/>
      <c r="GT233"/>
      <c r="GU233"/>
      <c r="GV233"/>
      <c r="GW233"/>
      <c r="GX233"/>
      <c r="GY233"/>
      <c r="GZ233"/>
      <c r="HA233"/>
      <c r="HB233"/>
      <c r="HC233"/>
      <c r="HD233"/>
      <c r="HE233"/>
      <c r="HF233"/>
      <c r="HG233"/>
      <c r="HH233"/>
      <c r="HI233"/>
    </row>
    <row r="234" spans="1:217" s="19" customFormat="1" ht="60" x14ac:dyDescent="0.25">
      <c r="A234" s="16" t="s">
        <v>430</v>
      </c>
      <c r="B234" s="16">
        <v>99212</v>
      </c>
      <c r="C234" s="18" t="s">
        <v>501</v>
      </c>
      <c r="D234" s="18" t="s">
        <v>140</v>
      </c>
      <c r="E234" s="18" t="s">
        <v>155</v>
      </c>
      <c r="F234" s="18" t="s">
        <v>520</v>
      </c>
      <c r="G234" s="21" t="s">
        <v>26</v>
      </c>
      <c r="H234" s="21">
        <v>68</v>
      </c>
      <c r="I234" s="18" t="s">
        <v>137</v>
      </c>
      <c r="J234" s="18"/>
      <c r="K234"/>
      <c r="L234"/>
      <c r="M234"/>
      <c r="N234"/>
      <c r="O234"/>
      <c r="P234"/>
      <c r="Q234"/>
      <c r="R234"/>
      <c r="S234"/>
      <c r="T234"/>
      <c r="U234"/>
      <c r="V234"/>
      <c r="W234"/>
      <c r="X234"/>
      <c r="Y234"/>
      <c r="Z234"/>
      <c r="AA234"/>
      <c r="AB234"/>
      <c r="AC234"/>
      <c r="AD234"/>
      <c r="AE234"/>
      <c r="AF234"/>
      <c r="AG234"/>
      <c r="AH234"/>
      <c r="AI234"/>
      <c r="AJ234"/>
      <c r="AK234"/>
      <c r="AL234"/>
      <c r="AM234"/>
      <c r="AN234"/>
      <c r="AO234"/>
      <c r="AP234"/>
      <c r="AQ234"/>
      <c r="AR234"/>
      <c r="AS234"/>
      <c r="AT234"/>
      <c r="AU234"/>
      <c r="AV234"/>
      <c r="AW234"/>
      <c r="AX234"/>
      <c r="AY234"/>
      <c r="AZ234"/>
      <c r="BA234"/>
      <c r="BB234"/>
      <c r="BC234"/>
      <c r="BD234"/>
      <c r="BE234"/>
      <c r="BF234"/>
      <c r="BG234"/>
      <c r="BH234"/>
      <c r="BI234"/>
      <c r="BJ234"/>
      <c r="BK234"/>
      <c r="BL234"/>
      <c r="BM234"/>
      <c r="BN234"/>
      <c r="BO234"/>
      <c r="BP234"/>
      <c r="BQ234"/>
      <c r="BR234"/>
      <c r="BS234"/>
      <c r="BT234"/>
      <c r="BU234"/>
      <c r="BV234"/>
      <c r="BW234"/>
      <c r="BX234"/>
      <c r="BY234"/>
      <c r="BZ234"/>
      <c r="CA234"/>
      <c r="CB234"/>
      <c r="CC234"/>
      <c r="CD234"/>
      <c r="CE234"/>
      <c r="CF234"/>
      <c r="CG234"/>
      <c r="CH234"/>
      <c r="CI234"/>
      <c r="CJ234"/>
      <c r="CK234"/>
      <c r="CL234"/>
      <c r="CM234"/>
      <c r="CN234"/>
      <c r="CO234"/>
      <c r="CP234"/>
      <c r="CQ234"/>
      <c r="CR234"/>
      <c r="CS234"/>
      <c r="CT234"/>
      <c r="CU234"/>
      <c r="CV234"/>
      <c r="CW234"/>
      <c r="CX234"/>
      <c r="CY234"/>
      <c r="CZ234"/>
      <c r="DA234"/>
      <c r="DB234"/>
      <c r="DC234"/>
      <c r="DD234"/>
      <c r="DE234"/>
      <c r="DF234"/>
      <c r="DG234"/>
      <c r="DH234"/>
      <c r="DI234"/>
      <c r="DJ234"/>
      <c r="DK234"/>
      <c r="DL234"/>
      <c r="DM234"/>
      <c r="DN234"/>
      <c r="DO234"/>
      <c r="DP234"/>
      <c r="DQ234"/>
      <c r="DR234"/>
      <c r="DS234"/>
      <c r="DT234"/>
      <c r="DU234"/>
      <c r="DV234"/>
      <c r="DW234"/>
      <c r="DX234"/>
      <c r="DY234"/>
      <c r="DZ234"/>
      <c r="EA234"/>
      <c r="EB234"/>
      <c r="EC234"/>
      <c r="ED234"/>
      <c r="EE234"/>
      <c r="EF234"/>
      <c r="EG234"/>
      <c r="EH234"/>
      <c r="EI234"/>
      <c r="EJ234"/>
      <c r="EK234"/>
      <c r="EL234"/>
      <c r="EM234"/>
      <c r="EN234"/>
      <c r="EO234"/>
      <c r="EP234"/>
      <c r="EQ234"/>
      <c r="ER234"/>
      <c r="ES234"/>
      <c r="ET234"/>
      <c r="EU234"/>
      <c r="EV234"/>
      <c r="EW234"/>
      <c r="EX234"/>
      <c r="EY234"/>
      <c r="EZ234"/>
      <c r="FA234"/>
      <c r="FB234"/>
      <c r="FC234"/>
      <c r="FD234"/>
      <c r="FE234"/>
      <c r="FF234"/>
      <c r="FG234"/>
      <c r="FH234"/>
      <c r="FI234"/>
      <c r="FJ234"/>
      <c r="FK234"/>
      <c r="FL234"/>
      <c r="FM234"/>
      <c r="FN234"/>
      <c r="FO234"/>
      <c r="FP234"/>
      <c r="FQ234"/>
      <c r="FR234"/>
      <c r="FS234"/>
      <c r="FT234"/>
      <c r="FU234"/>
      <c r="FV234"/>
      <c r="FW234"/>
      <c r="FX234"/>
      <c r="FY234"/>
      <c r="FZ234"/>
      <c r="GA234"/>
      <c r="GB234"/>
      <c r="GC234"/>
      <c r="GD234"/>
      <c r="GE234"/>
      <c r="GF234"/>
      <c r="GG234"/>
      <c r="GH234"/>
      <c r="GI234"/>
      <c r="GJ234"/>
      <c r="GK234"/>
      <c r="GL234"/>
      <c r="GM234"/>
      <c r="GN234"/>
      <c r="GO234"/>
      <c r="GP234"/>
      <c r="GQ234"/>
      <c r="GR234"/>
      <c r="GS234"/>
      <c r="GT234"/>
      <c r="GU234"/>
      <c r="GV234"/>
      <c r="GW234"/>
      <c r="GX234"/>
      <c r="GY234"/>
      <c r="GZ234"/>
      <c r="HA234"/>
      <c r="HB234"/>
      <c r="HC234"/>
      <c r="HD234"/>
      <c r="HE234"/>
      <c r="HF234"/>
      <c r="HG234"/>
      <c r="HH234"/>
      <c r="HI234"/>
    </row>
    <row r="235" spans="1:217" ht="60" x14ac:dyDescent="0.25">
      <c r="A235" s="60" t="s">
        <v>24</v>
      </c>
      <c r="B235" s="60">
        <v>99212</v>
      </c>
      <c r="C235" s="62" t="s">
        <v>482</v>
      </c>
      <c r="D235" s="62" t="s">
        <v>140</v>
      </c>
      <c r="E235" s="62" t="s">
        <v>155</v>
      </c>
      <c r="F235" s="62" t="s">
        <v>520</v>
      </c>
      <c r="G235" s="63" t="s">
        <v>26</v>
      </c>
      <c r="H235" s="63">
        <v>68</v>
      </c>
      <c r="I235" s="62" t="s">
        <v>137</v>
      </c>
      <c r="J235" s="62"/>
    </row>
    <row r="236" spans="1:217" s="19" customFormat="1" ht="60" x14ac:dyDescent="0.25">
      <c r="A236" s="60" t="s">
        <v>24</v>
      </c>
      <c r="B236" s="60">
        <v>99212</v>
      </c>
      <c r="C236" s="62" t="s">
        <v>483</v>
      </c>
      <c r="D236" s="62" t="s">
        <v>140</v>
      </c>
      <c r="E236" s="62" t="s">
        <v>155</v>
      </c>
      <c r="F236" s="62" t="s">
        <v>520</v>
      </c>
      <c r="G236" s="63" t="s">
        <v>26</v>
      </c>
      <c r="H236" s="63">
        <v>69</v>
      </c>
      <c r="I236" s="62" t="s">
        <v>137</v>
      </c>
      <c r="J236" s="62"/>
      <c r="K236"/>
      <c r="L236"/>
      <c r="M236"/>
      <c r="N236"/>
      <c r="O236"/>
      <c r="P236"/>
      <c r="Q236"/>
      <c r="R236"/>
      <c r="S236"/>
      <c r="T236"/>
      <c r="U236"/>
      <c r="V236"/>
      <c r="W236"/>
      <c r="X236"/>
      <c r="Y236"/>
      <c r="Z236"/>
      <c r="AA236"/>
      <c r="AB236"/>
      <c r="AC236"/>
      <c r="AD236"/>
      <c r="AE236"/>
      <c r="AF236"/>
      <c r="AG236"/>
      <c r="AH236"/>
      <c r="AI236"/>
      <c r="AJ236"/>
      <c r="AK236"/>
      <c r="AL236"/>
      <c r="AM236"/>
      <c r="AN236"/>
      <c r="AO236"/>
      <c r="AP236"/>
      <c r="AQ236"/>
      <c r="AR236"/>
      <c r="AS236"/>
      <c r="AT236"/>
      <c r="AU236"/>
      <c r="AV236"/>
      <c r="AW236"/>
      <c r="AX236"/>
      <c r="AY236"/>
      <c r="AZ236"/>
      <c r="BA236"/>
      <c r="BB236"/>
      <c r="BC236"/>
      <c r="BD236"/>
      <c r="BE236"/>
      <c r="BF236"/>
      <c r="BG236"/>
      <c r="BH236"/>
      <c r="BI236"/>
      <c r="BJ236"/>
      <c r="BK236"/>
      <c r="BL236"/>
      <c r="BM236"/>
      <c r="BN236"/>
      <c r="BO236"/>
      <c r="BP236"/>
      <c r="BQ236"/>
      <c r="BR236"/>
      <c r="BS236"/>
      <c r="BT236"/>
      <c r="BU236"/>
      <c r="BV236"/>
      <c r="BW236"/>
      <c r="BX236"/>
      <c r="BY236"/>
      <c r="BZ236"/>
      <c r="CA236"/>
      <c r="CB236"/>
      <c r="CC236"/>
      <c r="CD236"/>
      <c r="CE236"/>
      <c r="CF236"/>
      <c r="CG236"/>
      <c r="CH236"/>
      <c r="CI236"/>
      <c r="CJ236"/>
      <c r="CK236"/>
      <c r="CL236"/>
      <c r="CM236"/>
      <c r="CN236"/>
      <c r="CO236"/>
      <c r="CP236"/>
      <c r="CQ236"/>
      <c r="CR236"/>
      <c r="CS236"/>
      <c r="CT236"/>
      <c r="CU236"/>
      <c r="CV236"/>
      <c r="CW236"/>
      <c r="CX236"/>
      <c r="CY236"/>
      <c r="CZ236"/>
      <c r="DA236"/>
      <c r="DB236"/>
      <c r="DC236"/>
      <c r="DD236"/>
      <c r="DE236"/>
      <c r="DF236"/>
      <c r="DG236"/>
      <c r="DH236"/>
      <c r="DI236"/>
      <c r="DJ236"/>
      <c r="DK236"/>
      <c r="DL236"/>
      <c r="DM236"/>
      <c r="DN236"/>
      <c r="DO236"/>
      <c r="DP236"/>
      <c r="DQ236"/>
      <c r="DR236"/>
      <c r="DS236"/>
      <c r="DT236"/>
      <c r="DU236"/>
      <c r="DV236"/>
      <c r="DW236"/>
      <c r="DX236"/>
      <c r="DY236"/>
      <c r="DZ236"/>
      <c r="EA236"/>
      <c r="EB236"/>
      <c r="EC236"/>
      <c r="ED236"/>
      <c r="EE236"/>
      <c r="EF236"/>
      <c r="EG236"/>
      <c r="EH236"/>
      <c r="EI236"/>
      <c r="EJ236"/>
      <c r="EK236"/>
      <c r="EL236"/>
      <c r="EM236"/>
      <c r="EN236"/>
      <c r="EO236"/>
      <c r="EP236"/>
      <c r="EQ236"/>
      <c r="ER236"/>
      <c r="ES236"/>
      <c r="ET236"/>
      <c r="EU236"/>
      <c r="EV236"/>
      <c r="EW236"/>
      <c r="EX236"/>
      <c r="EY236"/>
      <c r="EZ236"/>
      <c r="FA236"/>
      <c r="FB236"/>
      <c r="FC236"/>
      <c r="FD236"/>
      <c r="FE236"/>
      <c r="FF236"/>
      <c r="FG236"/>
      <c r="FH236"/>
      <c r="FI236"/>
      <c r="FJ236"/>
      <c r="FK236"/>
      <c r="FL236"/>
      <c r="FM236"/>
      <c r="FN236"/>
      <c r="FO236"/>
      <c r="FP236"/>
      <c r="FQ236"/>
      <c r="FR236"/>
      <c r="FS236"/>
      <c r="FT236"/>
      <c r="FU236"/>
      <c r="FV236"/>
      <c r="FW236"/>
      <c r="FX236"/>
      <c r="FY236"/>
      <c r="FZ236"/>
      <c r="GA236"/>
      <c r="GB236"/>
      <c r="GC236"/>
      <c r="GD236"/>
      <c r="GE236"/>
      <c r="GF236"/>
      <c r="GG236"/>
      <c r="GH236"/>
      <c r="GI236"/>
      <c r="GJ236"/>
      <c r="GK236"/>
      <c r="GL236"/>
      <c r="GM236"/>
      <c r="GN236"/>
      <c r="GO236"/>
      <c r="GP236"/>
      <c r="GQ236"/>
      <c r="GR236"/>
      <c r="GS236"/>
      <c r="GT236"/>
      <c r="GU236"/>
      <c r="GV236"/>
      <c r="GW236"/>
      <c r="GX236"/>
      <c r="GY236"/>
      <c r="GZ236"/>
      <c r="HA236"/>
      <c r="HB236"/>
      <c r="HC236"/>
      <c r="HD236"/>
      <c r="HE236"/>
      <c r="HF236"/>
      <c r="HG236"/>
      <c r="HH236"/>
      <c r="HI236"/>
    </row>
    <row r="237" spans="1:217" s="64" customFormat="1" ht="60" x14ac:dyDescent="0.25">
      <c r="A237" s="1" t="s">
        <v>421</v>
      </c>
      <c r="B237" s="1">
        <v>99212</v>
      </c>
      <c r="C237" s="6" t="s">
        <v>423</v>
      </c>
      <c r="D237" s="6" t="s">
        <v>140</v>
      </c>
      <c r="E237" s="6" t="s">
        <v>155</v>
      </c>
      <c r="F237" s="6" t="s">
        <v>520</v>
      </c>
      <c r="G237" s="7">
        <v>44</v>
      </c>
      <c r="H237" s="7">
        <v>62</v>
      </c>
      <c r="I237" s="6" t="s">
        <v>137</v>
      </c>
      <c r="J237" s="6"/>
      <c r="K237"/>
      <c r="L237"/>
      <c r="M237"/>
      <c r="N237"/>
      <c r="O237"/>
      <c r="P237"/>
      <c r="Q237"/>
      <c r="R237"/>
      <c r="S237"/>
      <c r="T237"/>
      <c r="U237"/>
      <c r="V237"/>
      <c r="W237"/>
      <c r="X237"/>
      <c r="Y237"/>
      <c r="Z237"/>
      <c r="AA237"/>
      <c r="AB237"/>
      <c r="AC237"/>
      <c r="AD237"/>
      <c r="AE237"/>
      <c r="AF237"/>
      <c r="AG237"/>
      <c r="AH237"/>
      <c r="AI237"/>
      <c r="AJ237"/>
      <c r="AK237"/>
      <c r="AL237"/>
      <c r="AM237"/>
      <c r="AN237"/>
      <c r="AO237"/>
      <c r="AP237"/>
      <c r="AQ237"/>
      <c r="AR237"/>
      <c r="AS237"/>
      <c r="AT237"/>
      <c r="AU237"/>
      <c r="AV237"/>
      <c r="AW237"/>
      <c r="AX237"/>
      <c r="AY237"/>
      <c r="AZ237"/>
      <c r="BA237"/>
      <c r="BB237"/>
      <c r="BC237"/>
      <c r="BD237"/>
      <c r="BE237"/>
      <c r="BF237"/>
      <c r="BG237"/>
      <c r="BH237"/>
      <c r="BI237"/>
      <c r="BJ237"/>
      <c r="BK237"/>
      <c r="BL237"/>
      <c r="BM237"/>
      <c r="BN237"/>
      <c r="BO237"/>
      <c r="BP237"/>
      <c r="BQ237"/>
      <c r="BR237"/>
      <c r="BS237"/>
      <c r="BT237"/>
      <c r="BU237"/>
      <c r="BV237"/>
      <c r="BW237"/>
      <c r="BX237"/>
      <c r="BY237"/>
      <c r="BZ237"/>
      <c r="CA237"/>
      <c r="CB237"/>
      <c r="CC237"/>
      <c r="CD237"/>
      <c r="CE237"/>
      <c r="CF237"/>
      <c r="CG237"/>
      <c r="CH237"/>
      <c r="CI237"/>
      <c r="CJ237"/>
      <c r="CK237"/>
      <c r="CL237"/>
      <c r="CM237"/>
      <c r="CN237"/>
      <c r="CO237"/>
      <c r="CP237"/>
      <c r="CQ237"/>
      <c r="CR237"/>
      <c r="CS237"/>
      <c r="CT237"/>
      <c r="CU237"/>
      <c r="CV237"/>
      <c r="CW237"/>
      <c r="CX237"/>
      <c r="CY237"/>
      <c r="CZ237"/>
      <c r="DA237"/>
      <c r="DB237"/>
      <c r="DC237"/>
      <c r="DD237"/>
      <c r="DE237"/>
      <c r="DF237"/>
      <c r="DG237"/>
      <c r="DH237"/>
      <c r="DI237"/>
      <c r="DJ237"/>
      <c r="DK237"/>
      <c r="DL237"/>
      <c r="DM237"/>
      <c r="DN237"/>
      <c r="DO237"/>
      <c r="DP237"/>
      <c r="DQ237"/>
      <c r="DR237"/>
      <c r="DS237"/>
      <c r="DT237"/>
      <c r="DU237"/>
      <c r="DV237"/>
      <c r="DW237"/>
      <c r="DX237"/>
      <c r="DY237"/>
      <c r="DZ237"/>
      <c r="EA237"/>
      <c r="EB237"/>
      <c r="EC237"/>
      <c r="ED237"/>
      <c r="EE237"/>
      <c r="EF237"/>
      <c r="EG237"/>
      <c r="EH237"/>
      <c r="EI237"/>
      <c r="EJ237"/>
      <c r="EK237"/>
      <c r="EL237"/>
      <c r="EM237"/>
      <c r="EN237"/>
      <c r="EO237"/>
      <c r="EP237"/>
      <c r="EQ237"/>
      <c r="ER237"/>
      <c r="ES237"/>
      <c r="ET237"/>
      <c r="EU237"/>
      <c r="EV237"/>
      <c r="EW237"/>
      <c r="EX237"/>
      <c r="EY237"/>
      <c r="EZ237"/>
      <c r="FA237"/>
      <c r="FB237"/>
      <c r="FC237"/>
      <c r="FD237"/>
      <c r="FE237"/>
      <c r="FF237"/>
      <c r="FG237"/>
      <c r="FH237"/>
      <c r="FI237"/>
      <c r="FJ237"/>
      <c r="FK237"/>
      <c r="FL237"/>
      <c r="FM237"/>
      <c r="FN237"/>
      <c r="FO237"/>
      <c r="FP237"/>
      <c r="FQ237"/>
      <c r="FR237"/>
      <c r="FS237"/>
      <c r="FT237"/>
      <c r="FU237"/>
      <c r="FV237"/>
      <c r="FW237"/>
      <c r="FX237"/>
      <c r="FY237"/>
      <c r="FZ237"/>
      <c r="GA237"/>
      <c r="GB237"/>
      <c r="GC237"/>
      <c r="GD237"/>
      <c r="GE237"/>
      <c r="GF237"/>
      <c r="GG237"/>
      <c r="GH237"/>
      <c r="GI237"/>
      <c r="GJ237"/>
      <c r="GK237"/>
      <c r="GL237"/>
      <c r="GM237"/>
      <c r="GN237"/>
      <c r="GO237"/>
      <c r="GP237"/>
      <c r="GQ237"/>
      <c r="GR237"/>
      <c r="GS237"/>
      <c r="GT237"/>
      <c r="GU237"/>
      <c r="GV237"/>
      <c r="GW237"/>
      <c r="GX237"/>
      <c r="GY237"/>
      <c r="GZ237"/>
      <c r="HA237"/>
      <c r="HB237"/>
      <c r="HC237"/>
      <c r="HD237"/>
      <c r="HE237"/>
      <c r="HF237"/>
      <c r="HG237"/>
      <c r="HH237"/>
      <c r="HI237"/>
    </row>
    <row r="238" spans="1:217" s="64" customFormat="1" ht="60" x14ac:dyDescent="0.25">
      <c r="A238" s="16" t="s">
        <v>430</v>
      </c>
      <c r="B238" s="16">
        <v>99212</v>
      </c>
      <c r="C238" s="18" t="s">
        <v>502</v>
      </c>
      <c r="D238" s="18" t="s">
        <v>140</v>
      </c>
      <c r="E238" s="18" t="s">
        <v>155</v>
      </c>
      <c r="F238" s="18" t="s">
        <v>520</v>
      </c>
      <c r="G238" s="21" t="s">
        <v>26</v>
      </c>
      <c r="H238" s="21">
        <v>68</v>
      </c>
      <c r="I238" s="18" t="s">
        <v>137</v>
      </c>
      <c r="J238" s="18"/>
      <c r="K238"/>
      <c r="L238"/>
      <c r="M238"/>
      <c r="N238"/>
      <c r="O238"/>
      <c r="P238"/>
      <c r="Q238"/>
      <c r="R238"/>
      <c r="S238"/>
      <c r="T238"/>
      <c r="U238"/>
      <c r="V238"/>
      <c r="W238"/>
      <c r="X238"/>
      <c r="Y238"/>
      <c r="Z238"/>
      <c r="AA238"/>
      <c r="AB238"/>
      <c r="AC238"/>
      <c r="AD238"/>
      <c r="AE238"/>
      <c r="AF238"/>
      <c r="AG238"/>
      <c r="AH238"/>
      <c r="AI238"/>
      <c r="AJ238"/>
      <c r="AK238"/>
      <c r="AL238"/>
      <c r="AM238"/>
      <c r="AN238"/>
      <c r="AO238"/>
      <c r="AP238"/>
      <c r="AQ238"/>
      <c r="AR238"/>
      <c r="AS238"/>
      <c r="AT238"/>
      <c r="AU238"/>
      <c r="AV238"/>
      <c r="AW238"/>
      <c r="AX238"/>
      <c r="AY238"/>
      <c r="AZ238"/>
      <c r="BA238"/>
      <c r="BB238"/>
      <c r="BC238"/>
      <c r="BD238"/>
      <c r="BE238"/>
      <c r="BF238"/>
      <c r="BG238"/>
      <c r="BH238"/>
      <c r="BI238"/>
      <c r="BJ238"/>
      <c r="BK238"/>
      <c r="BL238"/>
      <c r="BM238"/>
      <c r="BN238"/>
      <c r="BO238"/>
      <c r="BP238"/>
      <c r="BQ238"/>
      <c r="BR238"/>
      <c r="BS238"/>
      <c r="BT238"/>
      <c r="BU238"/>
      <c r="BV238"/>
      <c r="BW238"/>
      <c r="BX238"/>
      <c r="BY238"/>
      <c r="BZ238"/>
      <c r="CA238"/>
      <c r="CB238"/>
      <c r="CC238"/>
      <c r="CD238"/>
      <c r="CE238"/>
      <c r="CF238"/>
      <c r="CG238"/>
      <c r="CH238"/>
      <c r="CI238"/>
      <c r="CJ238"/>
      <c r="CK238"/>
      <c r="CL238"/>
      <c r="CM238"/>
      <c r="CN238"/>
      <c r="CO238"/>
      <c r="CP238"/>
      <c r="CQ238"/>
      <c r="CR238"/>
      <c r="CS238"/>
      <c r="CT238"/>
      <c r="CU238"/>
      <c r="CV238"/>
      <c r="CW238"/>
      <c r="CX238"/>
      <c r="CY238"/>
      <c r="CZ238"/>
      <c r="DA238"/>
      <c r="DB238"/>
      <c r="DC238"/>
      <c r="DD238"/>
      <c r="DE238"/>
      <c r="DF238"/>
      <c r="DG238"/>
      <c r="DH238"/>
      <c r="DI238"/>
      <c r="DJ238"/>
      <c r="DK238"/>
      <c r="DL238"/>
      <c r="DM238"/>
      <c r="DN238"/>
      <c r="DO238"/>
      <c r="DP238"/>
      <c r="DQ238"/>
      <c r="DR238"/>
      <c r="DS238"/>
      <c r="DT238"/>
      <c r="DU238"/>
      <c r="DV238"/>
      <c r="DW238"/>
      <c r="DX238"/>
      <c r="DY238"/>
      <c r="DZ238"/>
      <c r="EA238"/>
      <c r="EB238"/>
      <c r="EC238"/>
      <c r="ED238"/>
      <c r="EE238"/>
      <c r="EF238"/>
      <c r="EG238"/>
      <c r="EH238"/>
      <c r="EI238"/>
      <c r="EJ238"/>
      <c r="EK238"/>
      <c r="EL238"/>
      <c r="EM238"/>
      <c r="EN238"/>
      <c r="EO238"/>
      <c r="EP238"/>
      <c r="EQ238"/>
      <c r="ER238"/>
      <c r="ES238"/>
      <c r="ET238"/>
      <c r="EU238"/>
      <c r="EV238"/>
      <c r="EW238"/>
      <c r="EX238"/>
      <c r="EY238"/>
      <c r="EZ238"/>
      <c r="FA238"/>
      <c r="FB238"/>
      <c r="FC238"/>
      <c r="FD238"/>
      <c r="FE238"/>
      <c r="FF238"/>
      <c r="FG238"/>
      <c r="FH238"/>
      <c r="FI238"/>
      <c r="FJ238"/>
      <c r="FK238"/>
      <c r="FL238"/>
      <c r="FM238"/>
      <c r="FN238"/>
      <c r="FO238"/>
      <c r="FP238"/>
      <c r="FQ238"/>
      <c r="FR238"/>
      <c r="FS238"/>
      <c r="FT238"/>
      <c r="FU238"/>
      <c r="FV238"/>
      <c r="FW238"/>
      <c r="FX238"/>
      <c r="FY238"/>
      <c r="FZ238"/>
      <c r="GA238"/>
      <c r="GB238"/>
      <c r="GC238"/>
      <c r="GD238"/>
      <c r="GE238"/>
      <c r="GF238"/>
      <c r="GG238"/>
      <c r="GH238"/>
      <c r="GI238"/>
      <c r="GJ238"/>
      <c r="GK238"/>
      <c r="GL238"/>
      <c r="GM238"/>
      <c r="GN238"/>
      <c r="GO238"/>
      <c r="GP238"/>
      <c r="GQ238"/>
      <c r="GR238"/>
      <c r="GS238"/>
      <c r="GT238"/>
      <c r="GU238"/>
      <c r="GV238"/>
      <c r="GW238"/>
      <c r="GX238"/>
      <c r="GY238"/>
      <c r="GZ238"/>
      <c r="HA238"/>
      <c r="HB238"/>
      <c r="HC238"/>
      <c r="HD238"/>
      <c r="HE238"/>
      <c r="HF238"/>
      <c r="HG238"/>
      <c r="HH238"/>
      <c r="HI238"/>
    </row>
    <row r="239" spans="1:217" ht="60" x14ac:dyDescent="0.25">
      <c r="A239" s="60" t="s">
        <v>24</v>
      </c>
      <c r="B239" s="60">
        <v>99212</v>
      </c>
      <c r="C239" s="62" t="s">
        <v>485</v>
      </c>
      <c r="D239" s="62" t="s">
        <v>140</v>
      </c>
      <c r="E239" s="62" t="s">
        <v>155</v>
      </c>
      <c r="F239" s="62" t="s">
        <v>520</v>
      </c>
      <c r="G239" s="63" t="s">
        <v>26</v>
      </c>
      <c r="H239" s="63">
        <v>68</v>
      </c>
      <c r="I239" s="62" t="s">
        <v>137</v>
      </c>
      <c r="J239" s="62"/>
    </row>
    <row r="240" spans="1:217" s="19" customFormat="1" ht="60" x14ac:dyDescent="0.25">
      <c r="A240" s="60" t="s">
        <v>24</v>
      </c>
      <c r="B240" s="60">
        <v>99212</v>
      </c>
      <c r="C240" s="62" t="s">
        <v>486</v>
      </c>
      <c r="D240" s="62" t="s">
        <v>140</v>
      </c>
      <c r="E240" s="62" t="s">
        <v>155</v>
      </c>
      <c r="F240" s="62" t="s">
        <v>520</v>
      </c>
      <c r="G240" s="63" t="s">
        <v>26</v>
      </c>
      <c r="H240" s="63">
        <v>69</v>
      </c>
      <c r="I240" s="62" t="s">
        <v>137</v>
      </c>
      <c r="J240" s="62"/>
      <c r="K240"/>
      <c r="L240"/>
      <c r="M240"/>
      <c r="N240"/>
      <c r="O240"/>
      <c r="P240"/>
      <c r="Q240"/>
      <c r="R240"/>
      <c r="S240"/>
      <c r="T240"/>
      <c r="U240"/>
      <c r="V240"/>
      <c r="W240"/>
      <c r="X240"/>
      <c r="Y240"/>
      <c r="Z240"/>
      <c r="AA240"/>
      <c r="AB240"/>
      <c r="AC240"/>
      <c r="AD240"/>
      <c r="AE240"/>
      <c r="AF240"/>
      <c r="AG240"/>
      <c r="AH240"/>
      <c r="AI240"/>
      <c r="AJ240"/>
      <c r="AK240"/>
      <c r="AL240"/>
      <c r="AM240"/>
      <c r="AN240"/>
      <c r="AO240"/>
      <c r="AP240"/>
      <c r="AQ240"/>
      <c r="AR240"/>
      <c r="AS240"/>
      <c r="AT240"/>
      <c r="AU240"/>
      <c r="AV240"/>
      <c r="AW240"/>
      <c r="AX240"/>
      <c r="AY240"/>
      <c r="AZ240"/>
      <c r="BA240"/>
      <c r="BB240"/>
      <c r="BC240"/>
      <c r="BD240"/>
      <c r="BE240"/>
      <c r="BF240"/>
      <c r="BG240"/>
      <c r="BH240"/>
      <c r="BI240"/>
      <c r="BJ240"/>
      <c r="BK240"/>
      <c r="BL240"/>
      <c r="BM240"/>
      <c r="BN240"/>
      <c r="BO240"/>
      <c r="BP240"/>
      <c r="BQ240"/>
      <c r="BR240"/>
      <c r="BS240"/>
      <c r="BT240"/>
      <c r="BU240"/>
      <c r="BV240"/>
      <c r="BW240"/>
      <c r="BX240"/>
      <c r="BY240"/>
      <c r="BZ240"/>
      <c r="CA240"/>
      <c r="CB240"/>
      <c r="CC240"/>
      <c r="CD240"/>
      <c r="CE240"/>
      <c r="CF240"/>
      <c r="CG240"/>
      <c r="CH240"/>
      <c r="CI240"/>
      <c r="CJ240"/>
      <c r="CK240"/>
      <c r="CL240"/>
      <c r="CM240"/>
      <c r="CN240"/>
      <c r="CO240"/>
      <c r="CP240"/>
      <c r="CQ240"/>
      <c r="CR240"/>
      <c r="CS240"/>
      <c r="CT240"/>
      <c r="CU240"/>
      <c r="CV240"/>
      <c r="CW240"/>
      <c r="CX240"/>
      <c r="CY240"/>
      <c r="CZ240"/>
      <c r="DA240"/>
      <c r="DB240"/>
      <c r="DC240"/>
      <c r="DD240"/>
      <c r="DE240"/>
      <c r="DF240"/>
      <c r="DG240"/>
      <c r="DH240"/>
      <c r="DI240"/>
      <c r="DJ240"/>
      <c r="DK240"/>
      <c r="DL240"/>
      <c r="DM240"/>
      <c r="DN240"/>
      <c r="DO240"/>
      <c r="DP240"/>
      <c r="DQ240"/>
      <c r="DR240"/>
      <c r="DS240"/>
      <c r="DT240"/>
      <c r="DU240"/>
      <c r="DV240"/>
      <c r="DW240"/>
      <c r="DX240"/>
      <c r="DY240"/>
      <c r="DZ240"/>
      <c r="EA240"/>
      <c r="EB240"/>
      <c r="EC240"/>
      <c r="ED240"/>
      <c r="EE240"/>
      <c r="EF240"/>
      <c r="EG240"/>
      <c r="EH240"/>
      <c r="EI240"/>
      <c r="EJ240"/>
      <c r="EK240"/>
      <c r="EL240"/>
      <c r="EM240"/>
      <c r="EN240"/>
      <c r="EO240"/>
      <c r="EP240"/>
      <c r="EQ240"/>
      <c r="ER240"/>
      <c r="ES240"/>
      <c r="ET240"/>
      <c r="EU240"/>
      <c r="EV240"/>
      <c r="EW240"/>
      <c r="EX240"/>
      <c r="EY240"/>
      <c r="EZ240"/>
      <c r="FA240"/>
      <c r="FB240"/>
      <c r="FC240"/>
      <c r="FD240"/>
      <c r="FE240"/>
      <c r="FF240"/>
      <c r="FG240"/>
      <c r="FH240"/>
      <c r="FI240"/>
      <c r="FJ240"/>
      <c r="FK240"/>
      <c r="FL240"/>
      <c r="FM240"/>
      <c r="FN240"/>
      <c r="FO240"/>
      <c r="FP240"/>
      <c r="FQ240"/>
      <c r="FR240"/>
      <c r="FS240"/>
      <c r="FT240"/>
      <c r="FU240"/>
      <c r="FV240"/>
      <c r="FW240"/>
      <c r="FX240"/>
      <c r="FY240"/>
      <c r="FZ240"/>
      <c r="GA240"/>
      <c r="GB240"/>
      <c r="GC240"/>
      <c r="GD240"/>
      <c r="GE240"/>
      <c r="GF240"/>
      <c r="GG240"/>
      <c r="GH240"/>
      <c r="GI240"/>
      <c r="GJ240"/>
      <c r="GK240"/>
      <c r="GL240"/>
      <c r="GM240"/>
      <c r="GN240"/>
      <c r="GO240"/>
      <c r="GP240"/>
      <c r="GQ240"/>
      <c r="GR240"/>
      <c r="GS240"/>
      <c r="GT240"/>
      <c r="GU240"/>
      <c r="GV240"/>
      <c r="GW240"/>
      <c r="GX240"/>
      <c r="GY240"/>
      <c r="GZ240"/>
      <c r="HA240"/>
      <c r="HB240"/>
      <c r="HC240"/>
      <c r="HD240"/>
      <c r="HE240"/>
      <c r="HF240"/>
      <c r="HG240"/>
      <c r="HH240"/>
      <c r="HI240"/>
    </row>
    <row r="241" spans="1:217" s="64" customFormat="1" ht="60" x14ac:dyDescent="0.25">
      <c r="A241" s="16" t="s">
        <v>430</v>
      </c>
      <c r="B241" s="16">
        <v>99212</v>
      </c>
      <c r="C241" s="18" t="s">
        <v>477</v>
      </c>
      <c r="D241" s="18" t="s">
        <v>140</v>
      </c>
      <c r="E241" s="18" t="s">
        <v>34</v>
      </c>
      <c r="F241" s="18" t="s">
        <v>141</v>
      </c>
      <c r="G241" s="21" t="s">
        <v>26</v>
      </c>
      <c r="H241" s="21">
        <v>68</v>
      </c>
      <c r="I241" s="18" t="s">
        <v>13</v>
      </c>
      <c r="J241" s="18" t="s">
        <v>125</v>
      </c>
      <c r="K241"/>
      <c r="L241"/>
      <c r="M241"/>
      <c r="N241"/>
      <c r="O241"/>
      <c r="P241"/>
      <c r="Q241"/>
      <c r="R241"/>
      <c r="S241"/>
      <c r="T241"/>
      <c r="U241"/>
      <c r="V241"/>
      <c r="W241"/>
      <c r="X241"/>
      <c r="Y241"/>
      <c r="Z241"/>
      <c r="AA241"/>
      <c r="AB241"/>
      <c r="AC241"/>
      <c r="AD241"/>
      <c r="AE241"/>
      <c r="AF241"/>
      <c r="AG241"/>
      <c r="AH241"/>
      <c r="AI241"/>
      <c r="AJ241"/>
      <c r="AK241"/>
      <c r="AL241"/>
      <c r="AM241"/>
      <c r="AN241"/>
      <c r="AO241"/>
      <c r="AP241"/>
      <c r="AQ241"/>
      <c r="AR241"/>
      <c r="AS241"/>
      <c r="AT241"/>
      <c r="AU241"/>
      <c r="AV241"/>
      <c r="AW241"/>
      <c r="AX241"/>
      <c r="AY241"/>
      <c r="AZ241"/>
      <c r="BA241"/>
      <c r="BB241"/>
      <c r="BC241"/>
      <c r="BD241"/>
      <c r="BE241"/>
      <c r="BF241"/>
      <c r="BG241"/>
      <c r="BH241"/>
      <c r="BI241"/>
      <c r="BJ241"/>
      <c r="BK241"/>
      <c r="BL241"/>
      <c r="BM241"/>
      <c r="BN241"/>
      <c r="BO241"/>
      <c r="BP241"/>
      <c r="BQ241"/>
      <c r="BR241"/>
      <c r="BS241"/>
      <c r="BT241"/>
      <c r="BU241"/>
      <c r="BV241"/>
      <c r="BW241"/>
      <c r="BX241"/>
      <c r="BY241"/>
      <c r="BZ241"/>
      <c r="CA241"/>
      <c r="CB241"/>
      <c r="CC241"/>
      <c r="CD241"/>
      <c r="CE241"/>
      <c r="CF241"/>
      <c r="CG241"/>
      <c r="CH241"/>
      <c r="CI241"/>
      <c r="CJ241"/>
      <c r="CK241"/>
      <c r="CL241"/>
      <c r="CM241"/>
      <c r="CN241"/>
      <c r="CO241"/>
      <c r="CP241"/>
      <c r="CQ241"/>
      <c r="CR241"/>
      <c r="CS241"/>
      <c r="CT241"/>
      <c r="CU241"/>
      <c r="CV241"/>
      <c r="CW241"/>
      <c r="CX241"/>
      <c r="CY241"/>
      <c r="CZ241"/>
      <c r="DA241"/>
      <c r="DB241"/>
      <c r="DC241"/>
      <c r="DD241"/>
      <c r="DE241"/>
      <c r="DF241"/>
      <c r="DG241"/>
      <c r="DH241"/>
      <c r="DI241"/>
      <c r="DJ241"/>
      <c r="DK241"/>
      <c r="DL241"/>
      <c r="DM241"/>
      <c r="DN241"/>
      <c r="DO241"/>
      <c r="DP241"/>
      <c r="DQ241"/>
      <c r="DR241"/>
      <c r="DS241"/>
      <c r="DT241"/>
      <c r="DU241"/>
      <c r="DV241"/>
      <c r="DW241"/>
      <c r="DX241"/>
      <c r="DY241"/>
      <c r="DZ241"/>
      <c r="EA241"/>
      <c r="EB241"/>
      <c r="EC241"/>
      <c r="ED241"/>
      <c r="EE241"/>
      <c r="EF241"/>
      <c r="EG241"/>
      <c r="EH241"/>
      <c r="EI241"/>
      <c r="EJ241"/>
      <c r="EK241"/>
      <c r="EL241"/>
      <c r="EM241"/>
      <c r="EN241"/>
      <c r="EO241"/>
      <c r="EP241"/>
      <c r="EQ241"/>
      <c r="ER241"/>
      <c r="ES241"/>
      <c r="ET241"/>
      <c r="EU241"/>
      <c r="EV241"/>
      <c r="EW241"/>
      <c r="EX241"/>
      <c r="EY241"/>
      <c r="EZ241"/>
      <c r="FA241"/>
      <c r="FB241"/>
      <c r="FC241"/>
      <c r="FD241"/>
      <c r="FE241"/>
      <c r="FF241"/>
      <c r="FG241"/>
      <c r="FH241"/>
      <c r="FI241"/>
      <c r="FJ241"/>
      <c r="FK241"/>
      <c r="FL241"/>
      <c r="FM241"/>
      <c r="FN241"/>
      <c r="FO241"/>
      <c r="FP241"/>
      <c r="FQ241"/>
      <c r="FR241"/>
      <c r="FS241"/>
      <c r="FT241"/>
      <c r="FU241"/>
      <c r="FV241"/>
      <c r="FW241"/>
      <c r="FX241"/>
      <c r="FY241"/>
      <c r="FZ241"/>
      <c r="GA241"/>
      <c r="GB241"/>
      <c r="GC241"/>
      <c r="GD241"/>
      <c r="GE241"/>
      <c r="GF241"/>
      <c r="GG241"/>
      <c r="GH241"/>
      <c r="GI241"/>
      <c r="GJ241"/>
      <c r="GK241"/>
      <c r="GL241"/>
      <c r="GM241"/>
      <c r="GN241"/>
      <c r="GO241"/>
      <c r="GP241"/>
      <c r="GQ241"/>
      <c r="GR241"/>
      <c r="GS241"/>
      <c r="GT241"/>
      <c r="GU241"/>
      <c r="GV241"/>
      <c r="GW241"/>
      <c r="GX241"/>
      <c r="GY241"/>
      <c r="GZ241"/>
      <c r="HA241"/>
      <c r="HB241"/>
      <c r="HC241"/>
      <c r="HD241"/>
      <c r="HE241"/>
      <c r="HF241"/>
      <c r="HG241"/>
      <c r="HH241"/>
      <c r="HI241"/>
    </row>
    <row r="242" spans="1:217" s="64" customFormat="1" ht="30" x14ac:dyDescent="0.25">
      <c r="A242" s="1" t="s">
        <v>421</v>
      </c>
      <c r="B242" s="1">
        <v>99212</v>
      </c>
      <c r="C242" s="6" t="s">
        <v>503</v>
      </c>
      <c r="D242" s="6" t="s">
        <v>521</v>
      </c>
      <c r="E242" s="6" t="s">
        <v>158</v>
      </c>
      <c r="F242" s="6" t="s">
        <v>521</v>
      </c>
      <c r="G242" s="7">
        <v>58</v>
      </c>
      <c r="H242" s="7">
        <v>81</v>
      </c>
      <c r="I242" s="6" t="s">
        <v>521</v>
      </c>
      <c r="J242" s="6"/>
      <c r="K242"/>
      <c r="L242"/>
      <c r="M242"/>
      <c r="N242"/>
      <c r="O242"/>
      <c r="P242"/>
      <c r="Q242"/>
      <c r="R242"/>
      <c r="S242"/>
      <c r="T242"/>
      <c r="U242"/>
      <c r="V242"/>
      <c r="W242"/>
      <c r="X242"/>
      <c r="Y242"/>
      <c r="Z242"/>
      <c r="AA242"/>
      <c r="AB242"/>
      <c r="AC242"/>
      <c r="AD242"/>
      <c r="AE242"/>
      <c r="AF242"/>
      <c r="AG242"/>
      <c r="AH242"/>
      <c r="AI242"/>
      <c r="AJ242"/>
      <c r="AK242"/>
      <c r="AL242"/>
      <c r="AM242"/>
      <c r="AN242"/>
      <c r="AO242"/>
      <c r="AP242"/>
      <c r="AQ242"/>
      <c r="AR242"/>
      <c r="AS242"/>
      <c r="AT242"/>
      <c r="AU242"/>
      <c r="AV242"/>
      <c r="AW242"/>
      <c r="AX242"/>
      <c r="AY242"/>
      <c r="AZ242"/>
      <c r="BA242"/>
      <c r="BB242"/>
      <c r="BC242"/>
      <c r="BD242"/>
      <c r="BE242"/>
      <c r="BF242"/>
      <c r="BG242"/>
      <c r="BH242"/>
      <c r="BI242"/>
      <c r="BJ242"/>
      <c r="BK242"/>
      <c r="BL242"/>
      <c r="BM242"/>
      <c r="BN242"/>
      <c r="BO242"/>
      <c r="BP242"/>
      <c r="BQ242"/>
      <c r="BR242"/>
      <c r="BS242"/>
      <c r="BT242"/>
      <c r="BU242"/>
      <c r="BV242"/>
      <c r="BW242"/>
      <c r="BX242"/>
      <c r="BY242"/>
      <c r="BZ242"/>
      <c r="CA242"/>
      <c r="CB242"/>
      <c r="CC242"/>
      <c r="CD242"/>
      <c r="CE242"/>
      <c r="CF242"/>
      <c r="CG242"/>
      <c r="CH242"/>
      <c r="CI242"/>
      <c r="CJ242"/>
      <c r="CK242"/>
      <c r="CL242"/>
      <c r="CM242"/>
      <c r="CN242"/>
      <c r="CO242"/>
      <c r="CP242"/>
      <c r="CQ242"/>
      <c r="CR242"/>
      <c r="CS242"/>
      <c r="CT242"/>
      <c r="CU242"/>
      <c r="CV242"/>
      <c r="CW242"/>
      <c r="CX242"/>
      <c r="CY242"/>
      <c r="CZ242"/>
      <c r="DA242"/>
      <c r="DB242"/>
      <c r="DC242"/>
      <c r="DD242"/>
      <c r="DE242"/>
      <c r="DF242"/>
      <c r="DG242"/>
      <c r="DH242"/>
      <c r="DI242"/>
      <c r="DJ242"/>
      <c r="DK242"/>
      <c r="DL242"/>
      <c r="DM242"/>
      <c r="DN242"/>
      <c r="DO242"/>
      <c r="DP242"/>
      <c r="DQ242"/>
      <c r="DR242"/>
      <c r="DS242"/>
      <c r="DT242"/>
      <c r="DU242"/>
      <c r="DV242"/>
      <c r="DW242"/>
      <c r="DX242"/>
      <c r="DY242"/>
      <c r="DZ242"/>
      <c r="EA242"/>
      <c r="EB242"/>
      <c r="EC242"/>
      <c r="ED242"/>
      <c r="EE242"/>
      <c r="EF242"/>
      <c r="EG242"/>
      <c r="EH242"/>
      <c r="EI242"/>
      <c r="EJ242"/>
      <c r="EK242"/>
      <c r="EL242"/>
      <c r="EM242"/>
      <c r="EN242"/>
      <c r="EO242"/>
      <c r="EP242"/>
      <c r="EQ242"/>
      <c r="ER242"/>
      <c r="ES242"/>
      <c r="ET242"/>
      <c r="EU242"/>
      <c r="EV242"/>
      <c r="EW242"/>
      <c r="EX242"/>
      <c r="EY242"/>
      <c r="EZ242"/>
      <c r="FA242"/>
      <c r="FB242"/>
      <c r="FC242"/>
      <c r="FD242"/>
      <c r="FE242"/>
      <c r="FF242"/>
      <c r="FG242"/>
      <c r="FH242"/>
      <c r="FI242"/>
      <c r="FJ242"/>
      <c r="FK242"/>
      <c r="FL242"/>
      <c r="FM242"/>
      <c r="FN242"/>
      <c r="FO242"/>
      <c r="FP242"/>
      <c r="FQ242"/>
      <c r="FR242"/>
      <c r="FS242"/>
      <c r="FT242"/>
      <c r="FU242"/>
      <c r="FV242"/>
      <c r="FW242"/>
      <c r="FX242"/>
      <c r="FY242"/>
      <c r="FZ242"/>
      <c r="GA242"/>
      <c r="GB242"/>
      <c r="GC242"/>
      <c r="GD242"/>
      <c r="GE242"/>
      <c r="GF242"/>
      <c r="GG242"/>
      <c r="GH242"/>
      <c r="GI242"/>
      <c r="GJ242"/>
      <c r="GK242"/>
      <c r="GL242"/>
      <c r="GM242"/>
      <c r="GN242"/>
      <c r="GO242"/>
      <c r="GP242"/>
      <c r="GQ242"/>
      <c r="GR242"/>
      <c r="GS242"/>
      <c r="GT242"/>
      <c r="GU242"/>
      <c r="GV242"/>
      <c r="GW242"/>
      <c r="GX242"/>
      <c r="GY242"/>
      <c r="GZ242"/>
      <c r="HA242"/>
      <c r="HB242"/>
      <c r="HC242"/>
      <c r="HD242"/>
      <c r="HE242"/>
      <c r="HF242"/>
      <c r="HG242"/>
      <c r="HH242"/>
      <c r="HI242"/>
    </row>
    <row r="243" spans="1:217" s="19" customFormat="1" ht="30" x14ac:dyDescent="0.25">
      <c r="A243" s="16" t="s">
        <v>430</v>
      </c>
      <c r="B243" s="16">
        <v>99212</v>
      </c>
      <c r="C243" s="18" t="s">
        <v>505</v>
      </c>
      <c r="D243" s="18" t="s">
        <v>521</v>
      </c>
      <c r="E243" s="18" t="s">
        <v>158</v>
      </c>
      <c r="F243" s="18" t="s">
        <v>521</v>
      </c>
      <c r="G243" s="21" t="s">
        <v>26</v>
      </c>
      <c r="H243" s="21">
        <v>87</v>
      </c>
      <c r="I243" s="18" t="s">
        <v>521</v>
      </c>
      <c r="J243" s="18"/>
      <c r="K243"/>
      <c r="L243"/>
      <c r="M243"/>
      <c r="N243"/>
      <c r="O243"/>
      <c r="P243"/>
      <c r="Q243"/>
      <c r="R243"/>
      <c r="S243"/>
      <c r="T243"/>
      <c r="U243"/>
      <c r="V243"/>
      <c r="W243"/>
      <c r="X243"/>
      <c r="Y243"/>
      <c r="Z243"/>
      <c r="AA243"/>
      <c r="AB243"/>
      <c r="AC243"/>
      <c r="AD243"/>
      <c r="AE243"/>
      <c r="AF243"/>
      <c r="AG243"/>
      <c r="AH243"/>
      <c r="AI243"/>
      <c r="AJ243"/>
      <c r="AK243"/>
      <c r="AL243"/>
      <c r="AM243"/>
      <c r="AN243"/>
      <c r="AO243"/>
      <c r="AP243"/>
      <c r="AQ243"/>
      <c r="AR243"/>
      <c r="AS243"/>
      <c r="AT243"/>
      <c r="AU243"/>
      <c r="AV243"/>
      <c r="AW243"/>
      <c r="AX243"/>
      <c r="AY243"/>
      <c r="AZ243"/>
      <c r="BA243"/>
      <c r="BB243"/>
      <c r="BC243"/>
      <c r="BD243"/>
      <c r="BE243"/>
      <c r="BF243"/>
      <c r="BG243"/>
      <c r="BH243"/>
      <c r="BI243"/>
      <c r="BJ243"/>
      <c r="BK243"/>
      <c r="BL243"/>
      <c r="BM243"/>
      <c r="BN243"/>
      <c r="BO243"/>
      <c r="BP243"/>
      <c r="BQ243"/>
      <c r="BR243"/>
      <c r="BS243"/>
      <c r="BT243"/>
      <c r="BU243"/>
      <c r="BV243"/>
      <c r="BW243"/>
      <c r="BX243"/>
      <c r="BY243"/>
      <c r="BZ243"/>
      <c r="CA243"/>
      <c r="CB243"/>
      <c r="CC243"/>
      <c r="CD243"/>
      <c r="CE243"/>
      <c r="CF243"/>
      <c r="CG243"/>
      <c r="CH243"/>
      <c r="CI243"/>
      <c r="CJ243"/>
      <c r="CK243"/>
      <c r="CL243"/>
      <c r="CM243"/>
      <c r="CN243"/>
      <c r="CO243"/>
      <c r="CP243"/>
      <c r="CQ243"/>
      <c r="CR243"/>
      <c r="CS243"/>
      <c r="CT243"/>
      <c r="CU243"/>
      <c r="CV243"/>
      <c r="CW243"/>
      <c r="CX243"/>
      <c r="CY243"/>
      <c r="CZ243"/>
      <c r="DA243"/>
      <c r="DB243"/>
      <c r="DC243"/>
      <c r="DD243"/>
      <c r="DE243"/>
      <c r="DF243"/>
      <c r="DG243"/>
      <c r="DH243"/>
      <c r="DI243"/>
      <c r="DJ243"/>
      <c r="DK243"/>
      <c r="DL243"/>
      <c r="DM243"/>
      <c r="DN243"/>
      <c r="DO243"/>
      <c r="DP243"/>
      <c r="DQ243"/>
      <c r="DR243"/>
      <c r="DS243"/>
      <c r="DT243"/>
      <c r="DU243"/>
      <c r="DV243"/>
      <c r="DW243"/>
      <c r="DX243"/>
      <c r="DY243"/>
      <c r="DZ243"/>
      <c r="EA243"/>
      <c r="EB243"/>
      <c r="EC243"/>
      <c r="ED243"/>
      <c r="EE243"/>
      <c r="EF243"/>
      <c r="EG243"/>
      <c r="EH243"/>
      <c r="EI243"/>
      <c r="EJ243"/>
      <c r="EK243"/>
      <c r="EL243"/>
      <c r="EM243"/>
      <c r="EN243"/>
      <c r="EO243"/>
      <c r="EP243"/>
      <c r="EQ243"/>
      <c r="ER243"/>
      <c r="ES243"/>
      <c r="ET243"/>
      <c r="EU243"/>
      <c r="EV243"/>
      <c r="EW243"/>
      <c r="EX243"/>
      <c r="EY243"/>
      <c r="EZ243"/>
      <c r="FA243"/>
      <c r="FB243"/>
      <c r="FC243"/>
      <c r="FD243"/>
      <c r="FE243"/>
      <c r="FF243"/>
      <c r="FG243"/>
      <c r="FH243"/>
      <c r="FI243"/>
      <c r="FJ243"/>
      <c r="FK243"/>
      <c r="FL243"/>
      <c r="FM243"/>
      <c r="FN243"/>
      <c r="FO243"/>
      <c r="FP243"/>
      <c r="FQ243"/>
      <c r="FR243"/>
      <c r="FS243"/>
      <c r="FT243"/>
      <c r="FU243"/>
      <c r="FV243"/>
      <c r="FW243"/>
      <c r="FX243"/>
      <c r="FY243"/>
      <c r="FZ243"/>
      <c r="GA243"/>
      <c r="GB243"/>
      <c r="GC243"/>
      <c r="GD243"/>
      <c r="GE243"/>
      <c r="GF243"/>
      <c r="GG243"/>
      <c r="GH243"/>
      <c r="GI243"/>
      <c r="GJ243"/>
      <c r="GK243"/>
      <c r="GL243"/>
      <c r="GM243"/>
      <c r="GN243"/>
      <c r="GO243"/>
      <c r="GP243"/>
      <c r="GQ243"/>
      <c r="GR243"/>
      <c r="GS243"/>
      <c r="GT243"/>
      <c r="GU243"/>
      <c r="GV243"/>
      <c r="GW243"/>
      <c r="GX243"/>
      <c r="GY243"/>
      <c r="GZ243"/>
      <c r="HA243"/>
      <c r="HB243"/>
      <c r="HC243"/>
      <c r="HD243"/>
      <c r="HE243"/>
      <c r="HF243"/>
      <c r="HG243"/>
      <c r="HH243"/>
      <c r="HI243"/>
    </row>
    <row r="244" spans="1:217" ht="30" x14ac:dyDescent="0.25">
      <c r="A244" s="60" t="s">
        <v>24</v>
      </c>
      <c r="B244" s="60">
        <v>99212</v>
      </c>
      <c r="C244" s="62" t="s">
        <v>506</v>
      </c>
      <c r="D244" s="62" t="s">
        <v>521</v>
      </c>
      <c r="E244" s="62" t="s">
        <v>158</v>
      </c>
      <c r="F244" s="62" t="s">
        <v>521</v>
      </c>
      <c r="G244" s="63" t="s">
        <v>26</v>
      </c>
      <c r="H244" s="63">
        <v>87</v>
      </c>
      <c r="I244" s="62" t="s">
        <v>521</v>
      </c>
      <c r="J244" s="62"/>
    </row>
    <row r="245" spans="1:217" s="19" customFormat="1" ht="30" x14ac:dyDescent="0.25">
      <c r="A245" s="60" t="s">
        <v>24</v>
      </c>
      <c r="B245" s="60">
        <v>99212</v>
      </c>
      <c r="C245" s="62" t="s">
        <v>507</v>
      </c>
      <c r="D245" s="62" t="s">
        <v>521</v>
      </c>
      <c r="E245" s="62" t="s">
        <v>158</v>
      </c>
      <c r="F245" s="62" t="s">
        <v>521</v>
      </c>
      <c r="G245" s="63" t="s">
        <v>26</v>
      </c>
      <c r="H245" s="63">
        <v>88</v>
      </c>
      <c r="I245" s="62" t="s">
        <v>521</v>
      </c>
      <c r="J245" s="62"/>
      <c r="K245"/>
      <c r="L245"/>
      <c r="M245"/>
      <c r="N245"/>
      <c r="O245"/>
      <c r="P245"/>
      <c r="Q245"/>
      <c r="R245"/>
      <c r="S245"/>
      <c r="T245"/>
      <c r="U245"/>
      <c r="V245"/>
      <c r="W245"/>
      <c r="X245"/>
      <c r="Y245"/>
      <c r="Z245"/>
      <c r="AA245"/>
      <c r="AB245"/>
      <c r="AC245"/>
      <c r="AD245"/>
      <c r="AE245"/>
      <c r="AF245"/>
      <c r="AG245"/>
      <c r="AH245"/>
      <c r="AI245"/>
      <c r="AJ245"/>
      <c r="AK245"/>
      <c r="AL245"/>
      <c r="AM245"/>
      <c r="AN245"/>
      <c r="AO245"/>
      <c r="AP245"/>
      <c r="AQ245"/>
      <c r="AR245"/>
      <c r="AS245"/>
      <c r="AT245"/>
      <c r="AU245"/>
      <c r="AV245"/>
      <c r="AW245"/>
      <c r="AX245"/>
      <c r="AY245"/>
      <c r="AZ245"/>
      <c r="BA245"/>
      <c r="BB245"/>
      <c r="BC245"/>
      <c r="BD245"/>
      <c r="BE245"/>
      <c r="BF245"/>
      <c r="BG245"/>
      <c r="BH245"/>
      <c r="BI245"/>
      <c r="BJ245"/>
      <c r="BK245"/>
      <c r="BL245"/>
      <c r="BM245"/>
      <c r="BN245"/>
      <c r="BO245"/>
      <c r="BP245"/>
      <c r="BQ245"/>
      <c r="BR245"/>
      <c r="BS245"/>
      <c r="BT245"/>
      <c r="BU245"/>
      <c r="BV245"/>
      <c r="BW245"/>
      <c r="BX245"/>
      <c r="BY245"/>
      <c r="BZ245"/>
      <c r="CA245"/>
      <c r="CB245"/>
      <c r="CC245"/>
      <c r="CD245"/>
      <c r="CE245"/>
      <c r="CF245"/>
      <c r="CG245"/>
      <c r="CH245"/>
      <c r="CI245"/>
      <c r="CJ245"/>
      <c r="CK245"/>
      <c r="CL245"/>
      <c r="CM245"/>
      <c r="CN245"/>
      <c r="CO245"/>
      <c r="CP245"/>
      <c r="CQ245"/>
      <c r="CR245"/>
      <c r="CS245"/>
      <c r="CT245"/>
      <c r="CU245"/>
      <c r="CV245"/>
      <c r="CW245"/>
      <c r="CX245"/>
      <c r="CY245"/>
      <c r="CZ245"/>
      <c r="DA245"/>
      <c r="DB245"/>
      <c r="DC245"/>
      <c r="DD245"/>
      <c r="DE245"/>
      <c r="DF245"/>
      <c r="DG245"/>
      <c r="DH245"/>
      <c r="DI245"/>
      <c r="DJ245"/>
      <c r="DK245"/>
      <c r="DL245"/>
      <c r="DM245"/>
      <c r="DN245"/>
      <c r="DO245"/>
      <c r="DP245"/>
      <c r="DQ245"/>
      <c r="DR245"/>
      <c r="DS245"/>
      <c r="DT245"/>
      <c r="DU245"/>
      <c r="DV245"/>
      <c r="DW245"/>
      <c r="DX245"/>
      <c r="DY245"/>
      <c r="DZ245"/>
      <c r="EA245"/>
      <c r="EB245"/>
      <c r="EC245"/>
      <c r="ED245"/>
      <c r="EE245"/>
      <c r="EF245"/>
      <c r="EG245"/>
      <c r="EH245"/>
      <c r="EI245"/>
      <c r="EJ245"/>
      <c r="EK245"/>
      <c r="EL245"/>
      <c r="EM245"/>
      <c r="EN245"/>
      <c r="EO245"/>
      <c r="EP245"/>
      <c r="EQ245"/>
      <c r="ER245"/>
      <c r="ES245"/>
      <c r="ET245"/>
      <c r="EU245"/>
      <c r="EV245"/>
      <c r="EW245"/>
      <c r="EX245"/>
      <c r="EY245"/>
      <c r="EZ245"/>
      <c r="FA245"/>
      <c r="FB245"/>
      <c r="FC245"/>
      <c r="FD245"/>
      <c r="FE245"/>
      <c r="FF245"/>
      <c r="FG245"/>
      <c r="FH245"/>
      <c r="FI245"/>
      <c r="FJ245"/>
      <c r="FK245"/>
      <c r="FL245"/>
      <c r="FM245"/>
      <c r="FN245"/>
      <c r="FO245"/>
      <c r="FP245"/>
      <c r="FQ245"/>
      <c r="FR245"/>
      <c r="FS245"/>
      <c r="FT245"/>
      <c r="FU245"/>
      <c r="FV245"/>
      <c r="FW245"/>
      <c r="FX245"/>
      <c r="FY245"/>
      <c r="FZ245"/>
      <c r="GA245"/>
      <c r="GB245"/>
      <c r="GC245"/>
      <c r="GD245"/>
      <c r="GE245"/>
      <c r="GF245"/>
      <c r="GG245"/>
      <c r="GH245"/>
      <c r="GI245"/>
      <c r="GJ245"/>
      <c r="GK245"/>
      <c r="GL245"/>
      <c r="GM245"/>
      <c r="GN245"/>
      <c r="GO245"/>
      <c r="GP245"/>
      <c r="GQ245"/>
      <c r="GR245"/>
      <c r="GS245"/>
      <c r="GT245"/>
      <c r="GU245"/>
      <c r="GV245"/>
      <c r="GW245"/>
      <c r="GX245"/>
      <c r="GY245"/>
      <c r="GZ245"/>
      <c r="HA245"/>
      <c r="HB245"/>
      <c r="HC245"/>
      <c r="HD245"/>
      <c r="HE245"/>
      <c r="HF245"/>
      <c r="HG245"/>
      <c r="HH245"/>
      <c r="HI245"/>
    </row>
    <row r="246" spans="1:217" s="64" customFormat="1" ht="30" x14ac:dyDescent="0.25">
      <c r="A246" s="1" t="s">
        <v>421</v>
      </c>
      <c r="B246" s="1">
        <v>99212</v>
      </c>
      <c r="C246" s="6" t="s">
        <v>508</v>
      </c>
      <c r="D246" s="6" t="s">
        <v>521</v>
      </c>
      <c r="E246" s="6" t="s">
        <v>158</v>
      </c>
      <c r="F246" s="6" t="s">
        <v>521</v>
      </c>
      <c r="G246" s="7">
        <v>58</v>
      </c>
      <c r="H246" s="7">
        <v>81</v>
      </c>
      <c r="I246" s="6" t="s">
        <v>521</v>
      </c>
      <c r="J246" s="6"/>
      <c r="K246"/>
      <c r="L246"/>
      <c r="M246"/>
      <c r="N246"/>
      <c r="O246"/>
      <c r="P246"/>
      <c r="Q246"/>
      <c r="R246"/>
      <c r="S246"/>
      <c r="T246"/>
      <c r="U246"/>
      <c r="V246"/>
      <c r="W246"/>
      <c r="X246"/>
      <c r="Y246"/>
      <c r="Z246"/>
      <c r="AA246"/>
      <c r="AB246"/>
      <c r="AC246"/>
      <c r="AD246"/>
      <c r="AE246"/>
      <c r="AF246"/>
      <c r="AG246"/>
      <c r="AH246"/>
      <c r="AI246"/>
      <c r="AJ246"/>
      <c r="AK246"/>
      <c r="AL246"/>
      <c r="AM246"/>
      <c r="AN246"/>
      <c r="AO246"/>
      <c r="AP246"/>
      <c r="AQ246"/>
      <c r="AR246"/>
      <c r="AS246"/>
      <c r="AT246"/>
      <c r="AU246"/>
      <c r="AV246"/>
      <c r="AW246"/>
      <c r="AX246"/>
      <c r="AY246"/>
      <c r="AZ246"/>
      <c r="BA246"/>
      <c r="BB246"/>
      <c r="BC246"/>
      <c r="BD246"/>
      <c r="BE246"/>
      <c r="BF246"/>
      <c r="BG246"/>
      <c r="BH246"/>
      <c r="BI246"/>
      <c r="BJ246"/>
      <c r="BK246"/>
      <c r="BL246"/>
      <c r="BM246"/>
      <c r="BN246"/>
      <c r="BO246"/>
      <c r="BP246"/>
      <c r="BQ246"/>
      <c r="BR246"/>
      <c r="BS246"/>
      <c r="BT246"/>
      <c r="BU246"/>
      <c r="BV246"/>
      <c r="BW246"/>
      <c r="BX246"/>
      <c r="BY246"/>
      <c r="BZ246"/>
      <c r="CA246"/>
      <c r="CB246"/>
      <c r="CC246"/>
      <c r="CD246"/>
      <c r="CE246"/>
      <c r="CF246"/>
      <c r="CG246"/>
      <c r="CH246"/>
      <c r="CI246"/>
      <c r="CJ246"/>
      <c r="CK246"/>
      <c r="CL246"/>
      <c r="CM246"/>
      <c r="CN246"/>
      <c r="CO246"/>
      <c r="CP246"/>
      <c r="CQ246"/>
      <c r="CR246"/>
      <c r="CS246"/>
      <c r="CT246"/>
      <c r="CU246"/>
      <c r="CV246"/>
      <c r="CW246"/>
      <c r="CX246"/>
      <c r="CY246"/>
      <c r="CZ246"/>
      <c r="DA246"/>
      <c r="DB246"/>
      <c r="DC246"/>
      <c r="DD246"/>
      <c r="DE246"/>
      <c r="DF246"/>
      <c r="DG246"/>
      <c r="DH246"/>
      <c r="DI246"/>
      <c r="DJ246"/>
      <c r="DK246"/>
      <c r="DL246"/>
      <c r="DM246"/>
      <c r="DN246"/>
      <c r="DO246"/>
      <c r="DP246"/>
      <c r="DQ246"/>
      <c r="DR246"/>
      <c r="DS246"/>
      <c r="DT246"/>
      <c r="DU246"/>
      <c r="DV246"/>
      <c r="DW246"/>
      <c r="DX246"/>
      <c r="DY246"/>
      <c r="DZ246"/>
      <c r="EA246"/>
      <c r="EB246"/>
      <c r="EC246"/>
      <c r="ED246"/>
      <c r="EE246"/>
      <c r="EF246"/>
      <c r="EG246"/>
      <c r="EH246"/>
      <c r="EI246"/>
      <c r="EJ246"/>
      <c r="EK246"/>
      <c r="EL246"/>
      <c r="EM246"/>
      <c r="EN246"/>
      <c r="EO246"/>
      <c r="EP246"/>
      <c r="EQ246"/>
      <c r="ER246"/>
      <c r="ES246"/>
      <c r="ET246"/>
      <c r="EU246"/>
      <c r="EV246"/>
      <c r="EW246"/>
      <c r="EX246"/>
      <c r="EY246"/>
      <c r="EZ246"/>
      <c r="FA246"/>
      <c r="FB246"/>
      <c r="FC246"/>
      <c r="FD246"/>
      <c r="FE246"/>
      <c r="FF246"/>
      <c r="FG246"/>
      <c r="FH246"/>
      <c r="FI246"/>
      <c r="FJ246"/>
      <c r="FK246"/>
      <c r="FL246"/>
      <c r="FM246"/>
      <c r="FN246"/>
      <c r="FO246"/>
      <c r="FP246"/>
      <c r="FQ246"/>
      <c r="FR246"/>
      <c r="FS246"/>
      <c r="FT246"/>
      <c r="FU246"/>
      <c r="FV246"/>
      <c r="FW246"/>
      <c r="FX246"/>
      <c r="FY246"/>
      <c r="FZ246"/>
      <c r="GA246"/>
      <c r="GB246"/>
      <c r="GC246"/>
      <c r="GD246"/>
      <c r="GE246"/>
      <c r="GF246"/>
      <c r="GG246"/>
      <c r="GH246"/>
      <c r="GI246"/>
      <c r="GJ246"/>
      <c r="GK246"/>
      <c r="GL246"/>
      <c r="GM246"/>
      <c r="GN246"/>
      <c r="GO246"/>
      <c r="GP246"/>
      <c r="GQ246"/>
      <c r="GR246"/>
      <c r="GS246"/>
      <c r="GT246"/>
      <c r="GU246"/>
      <c r="GV246"/>
      <c r="GW246"/>
      <c r="GX246"/>
      <c r="GY246"/>
      <c r="GZ246"/>
      <c r="HA246"/>
      <c r="HB246"/>
      <c r="HC246"/>
      <c r="HD246"/>
      <c r="HE246"/>
      <c r="HF246"/>
      <c r="HG246"/>
      <c r="HH246"/>
      <c r="HI246"/>
    </row>
    <row r="247" spans="1:217" s="64" customFormat="1" ht="30" x14ac:dyDescent="0.25">
      <c r="A247" s="16" t="s">
        <v>430</v>
      </c>
      <c r="B247" s="16">
        <v>99212</v>
      </c>
      <c r="C247" s="18" t="s">
        <v>509</v>
      </c>
      <c r="D247" s="18" t="s">
        <v>521</v>
      </c>
      <c r="E247" s="18" t="s">
        <v>158</v>
      </c>
      <c r="F247" s="18" t="s">
        <v>521</v>
      </c>
      <c r="G247" s="21" t="s">
        <v>26</v>
      </c>
      <c r="H247" s="21">
        <v>87</v>
      </c>
      <c r="I247" s="18" t="s">
        <v>521</v>
      </c>
      <c r="J247" s="18"/>
      <c r="K247"/>
      <c r="L247"/>
      <c r="M247"/>
      <c r="N247"/>
      <c r="O247"/>
      <c r="P247"/>
      <c r="Q247"/>
      <c r="R247"/>
      <c r="S247"/>
      <c r="T247"/>
      <c r="U247"/>
      <c r="V247"/>
      <c r="W247"/>
      <c r="X247"/>
      <c r="Y247"/>
      <c r="Z247"/>
      <c r="AA247"/>
      <c r="AB247"/>
      <c r="AC247"/>
      <c r="AD247"/>
      <c r="AE247"/>
      <c r="AF247"/>
      <c r="AG247"/>
      <c r="AH247"/>
      <c r="AI247"/>
      <c r="AJ247"/>
      <c r="AK247"/>
      <c r="AL247"/>
      <c r="AM247"/>
      <c r="AN247"/>
      <c r="AO247"/>
      <c r="AP247"/>
      <c r="AQ247"/>
      <c r="AR247"/>
      <c r="AS247"/>
      <c r="AT247"/>
      <c r="AU247"/>
      <c r="AV247"/>
      <c r="AW247"/>
      <c r="AX247"/>
      <c r="AY247"/>
      <c r="AZ247"/>
      <c r="BA247"/>
      <c r="BB247"/>
      <c r="BC247"/>
      <c r="BD247"/>
      <c r="BE247"/>
      <c r="BF247"/>
      <c r="BG247"/>
      <c r="BH247"/>
      <c r="BI247"/>
      <c r="BJ247"/>
      <c r="BK247"/>
      <c r="BL247"/>
      <c r="BM247"/>
      <c r="BN247"/>
      <c r="BO247"/>
      <c r="BP247"/>
      <c r="BQ247"/>
      <c r="BR247"/>
      <c r="BS247"/>
      <c r="BT247"/>
      <c r="BU247"/>
      <c r="BV247"/>
      <c r="BW247"/>
      <c r="BX247"/>
      <c r="BY247"/>
      <c r="BZ247"/>
      <c r="CA247"/>
      <c r="CB247"/>
      <c r="CC247"/>
      <c r="CD247"/>
      <c r="CE247"/>
      <c r="CF247"/>
      <c r="CG247"/>
      <c r="CH247"/>
      <c r="CI247"/>
      <c r="CJ247"/>
      <c r="CK247"/>
      <c r="CL247"/>
      <c r="CM247"/>
      <c r="CN247"/>
      <c r="CO247"/>
      <c r="CP247"/>
      <c r="CQ247"/>
      <c r="CR247"/>
      <c r="CS247"/>
      <c r="CT247"/>
      <c r="CU247"/>
      <c r="CV247"/>
      <c r="CW247"/>
      <c r="CX247"/>
      <c r="CY247"/>
      <c r="CZ247"/>
      <c r="DA247"/>
      <c r="DB247"/>
      <c r="DC247"/>
      <c r="DD247"/>
      <c r="DE247"/>
      <c r="DF247"/>
      <c r="DG247"/>
      <c r="DH247"/>
      <c r="DI247"/>
      <c r="DJ247"/>
      <c r="DK247"/>
      <c r="DL247"/>
      <c r="DM247"/>
      <c r="DN247"/>
      <c r="DO247"/>
      <c r="DP247"/>
      <c r="DQ247"/>
      <c r="DR247"/>
      <c r="DS247"/>
      <c r="DT247"/>
      <c r="DU247"/>
      <c r="DV247"/>
      <c r="DW247"/>
      <c r="DX247"/>
      <c r="DY247"/>
      <c r="DZ247"/>
      <c r="EA247"/>
      <c r="EB247"/>
      <c r="EC247"/>
      <c r="ED247"/>
      <c r="EE247"/>
      <c r="EF247"/>
      <c r="EG247"/>
      <c r="EH247"/>
      <c r="EI247"/>
      <c r="EJ247"/>
      <c r="EK247"/>
      <c r="EL247"/>
      <c r="EM247"/>
      <c r="EN247"/>
      <c r="EO247"/>
      <c r="EP247"/>
      <c r="EQ247"/>
      <c r="ER247"/>
      <c r="ES247"/>
      <c r="ET247"/>
      <c r="EU247"/>
      <c r="EV247"/>
      <c r="EW247"/>
      <c r="EX247"/>
      <c r="EY247"/>
      <c r="EZ247"/>
      <c r="FA247"/>
      <c r="FB247"/>
      <c r="FC247"/>
      <c r="FD247"/>
      <c r="FE247"/>
      <c r="FF247"/>
      <c r="FG247"/>
      <c r="FH247"/>
      <c r="FI247"/>
      <c r="FJ247"/>
      <c r="FK247"/>
      <c r="FL247"/>
      <c r="FM247"/>
      <c r="FN247"/>
      <c r="FO247"/>
      <c r="FP247"/>
      <c r="FQ247"/>
      <c r="FR247"/>
      <c r="FS247"/>
      <c r="FT247"/>
      <c r="FU247"/>
      <c r="FV247"/>
      <c r="FW247"/>
      <c r="FX247"/>
      <c r="FY247"/>
      <c r="FZ247"/>
      <c r="GA247"/>
      <c r="GB247"/>
      <c r="GC247"/>
      <c r="GD247"/>
      <c r="GE247"/>
      <c r="GF247"/>
      <c r="GG247"/>
      <c r="GH247"/>
      <c r="GI247"/>
      <c r="GJ247"/>
      <c r="GK247"/>
      <c r="GL247"/>
      <c r="GM247"/>
      <c r="GN247"/>
      <c r="GO247"/>
      <c r="GP247"/>
      <c r="GQ247"/>
      <c r="GR247"/>
      <c r="GS247"/>
      <c r="GT247"/>
      <c r="GU247"/>
      <c r="GV247"/>
      <c r="GW247"/>
      <c r="GX247"/>
      <c r="GY247"/>
      <c r="GZ247"/>
      <c r="HA247"/>
      <c r="HB247"/>
      <c r="HC247"/>
      <c r="HD247"/>
      <c r="HE247"/>
      <c r="HF247"/>
      <c r="HG247"/>
      <c r="HH247"/>
      <c r="HI247"/>
    </row>
    <row r="248" spans="1:217" ht="30" x14ac:dyDescent="0.25">
      <c r="A248" s="60" t="s">
        <v>24</v>
      </c>
      <c r="B248" s="60">
        <v>99212</v>
      </c>
      <c r="C248" s="62" t="s">
        <v>510</v>
      </c>
      <c r="D248" s="62" t="s">
        <v>521</v>
      </c>
      <c r="E248" s="62" t="s">
        <v>158</v>
      </c>
      <c r="F248" s="62" t="s">
        <v>521</v>
      </c>
      <c r="G248" s="63" t="s">
        <v>26</v>
      </c>
      <c r="H248" s="63">
        <v>87</v>
      </c>
      <c r="I248" s="62" t="s">
        <v>521</v>
      </c>
      <c r="J248" s="62"/>
    </row>
    <row r="249" spans="1:217" s="19" customFormat="1" ht="30" x14ac:dyDescent="0.25">
      <c r="A249" s="60" t="s">
        <v>24</v>
      </c>
      <c r="B249" s="60">
        <v>99212</v>
      </c>
      <c r="C249" s="62" t="s">
        <v>511</v>
      </c>
      <c r="D249" s="62" t="s">
        <v>521</v>
      </c>
      <c r="E249" s="62" t="s">
        <v>158</v>
      </c>
      <c r="F249" s="62" t="s">
        <v>521</v>
      </c>
      <c r="G249" s="63" t="s">
        <v>26</v>
      </c>
      <c r="H249" s="63">
        <v>88</v>
      </c>
      <c r="I249" s="62" t="s">
        <v>521</v>
      </c>
      <c r="J249" s="62"/>
      <c r="K249"/>
      <c r="L249"/>
      <c r="M249"/>
      <c r="N249"/>
      <c r="O249"/>
      <c r="P249"/>
      <c r="Q249"/>
      <c r="R249"/>
      <c r="S249"/>
      <c r="T249"/>
      <c r="U249"/>
      <c r="V249"/>
      <c r="W249"/>
      <c r="X249"/>
      <c r="Y249"/>
      <c r="Z249"/>
      <c r="AA249"/>
      <c r="AB249"/>
      <c r="AC249"/>
      <c r="AD249"/>
      <c r="AE249"/>
      <c r="AF249"/>
      <c r="AG249"/>
      <c r="AH249"/>
      <c r="AI249"/>
      <c r="AJ249"/>
      <c r="AK249"/>
      <c r="AL249"/>
      <c r="AM249"/>
      <c r="AN249"/>
      <c r="AO249"/>
      <c r="AP249"/>
      <c r="AQ249"/>
      <c r="AR249"/>
      <c r="AS249"/>
      <c r="AT249"/>
      <c r="AU249"/>
      <c r="AV249"/>
      <c r="AW249"/>
      <c r="AX249"/>
      <c r="AY249"/>
      <c r="AZ249"/>
      <c r="BA249"/>
      <c r="BB249"/>
      <c r="BC249"/>
      <c r="BD249"/>
      <c r="BE249"/>
      <c r="BF249"/>
      <c r="BG249"/>
      <c r="BH249"/>
      <c r="BI249"/>
      <c r="BJ249"/>
      <c r="BK249"/>
      <c r="BL249"/>
      <c r="BM249"/>
      <c r="BN249"/>
      <c r="BO249"/>
      <c r="BP249"/>
      <c r="BQ249"/>
      <c r="BR249"/>
      <c r="BS249"/>
      <c r="BT249"/>
      <c r="BU249"/>
      <c r="BV249"/>
      <c r="BW249"/>
      <c r="BX249"/>
      <c r="BY249"/>
      <c r="BZ249"/>
      <c r="CA249"/>
      <c r="CB249"/>
      <c r="CC249"/>
      <c r="CD249"/>
      <c r="CE249"/>
      <c r="CF249"/>
      <c r="CG249"/>
      <c r="CH249"/>
      <c r="CI249"/>
      <c r="CJ249"/>
      <c r="CK249"/>
      <c r="CL249"/>
      <c r="CM249"/>
      <c r="CN249"/>
      <c r="CO249"/>
      <c r="CP249"/>
      <c r="CQ249"/>
      <c r="CR249"/>
      <c r="CS249"/>
      <c r="CT249"/>
      <c r="CU249"/>
      <c r="CV249"/>
      <c r="CW249"/>
      <c r="CX249"/>
      <c r="CY249"/>
      <c r="CZ249"/>
      <c r="DA249"/>
      <c r="DB249"/>
      <c r="DC249"/>
      <c r="DD249"/>
      <c r="DE249"/>
      <c r="DF249"/>
      <c r="DG249"/>
      <c r="DH249"/>
      <c r="DI249"/>
      <c r="DJ249"/>
      <c r="DK249"/>
      <c r="DL249"/>
      <c r="DM249"/>
      <c r="DN249"/>
      <c r="DO249"/>
      <c r="DP249"/>
      <c r="DQ249"/>
      <c r="DR249"/>
      <c r="DS249"/>
      <c r="DT249"/>
      <c r="DU249"/>
      <c r="DV249"/>
      <c r="DW249"/>
      <c r="DX249"/>
      <c r="DY249"/>
      <c r="DZ249"/>
      <c r="EA249"/>
      <c r="EB249"/>
      <c r="EC249"/>
      <c r="ED249"/>
      <c r="EE249"/>
      <c r="EF249"/>
      <c r="EG249"/>
      <c r="EH249"/>
      <c r="EI249"/>
      <c r="EJ249"/>
      <c r="EK249"/>
      <c r="EL249"/>
      <c r="EM249"/>
      <c r="EN249"/>
      <c r="EO249"/>
      <c r="EP249"/>
      <c r="EQ249"/>
      <c r="ER249"/>
      <c r="ES249"/>
      <c r="ET249"/>
      <c r="EU249"/>
      <c r="EV249"/>
      <c r="EW249"/>
      <c r="EX249"/>
      <c r="EY249"/>
      <c r="EZ249"/>
      <c r="FA249"/>
      <c r="FB249"/>
      <c r="FC249"/>
      <c r="FD249"/>
      <c r="FE249"/>
      <c r="FF249"/>
      <c r="FG249"/>
      <c r="FH249"/>
      <c r="FI249"/>
      <c r="FJ249"/>
      <c r="FK249"/>
      <c r="FL249"/>
      <c r="FM249"/>
      <c r="FN249"/>
      <c r="FO249"/>
      <c r="FP249"/>
      <c r="FQ249"/>
      <c r="FR249"/>
      <c r="FS249"/>
      <c r="FT249"/>
      <c r="FU249"/>
      <c r="FV249"/>
      <c r="FW249"/>
      <c r="FX249"/>
      <c r="FY249"/>
      <c r="FZ249"/>
      <c r="GA249"/>
      <c r="GB249"/>
      <c r="GC249"/>
      <c r="GD249"/>
      <c r="GE249"/>
      <c r="GF249"/>
      <c r="GG249"/>
      <c r="GH249"/>
      <c r="GI249"/>
      <c r="GJ249"/>
      <c r="GK249"/>
      <c r="GL249"/>
      <c r="GM249"/>
      <c r="GN249"/>
      <c r="GO249"/>
      <c r="GP249"/>
      <c r="GQ249"/>
      <c r="GR249"/>
      <c r="GS249"/>
      <c r="GT249"/>
      <c r="GU249"/>
      <c r="GV249"/>
      <c r="GW249"/>
      <c r="GX249"/>
      <c r="GY249"/>
      <c r="GZ249"/>
      <c r="HA249"/>
      <c r="HB249"/>
      <c r="HC249"/>
      <c r="HD249"/>
      <c r="HE249"/>
      <c r="HF249"/>
      <c r="HG249"/>
      <c r="HH249"/>
      <c r="HI249"/>
    </row>
    <row r="250" spans="1:217" s="64" customFormat="1" ht="30" x14ac:dyDescent="0.25">
      <c r="A250" s="16" t="s">
        <v>430</v>
      </c>
      <c r="B250" s="16">
        <v>99212</v>
      </c>
      <c r="C250" s="18" t="s">
        <v>478</v>
      </c>
      <c r="D250" s="18" t="s">
        <v>142</v>
      </c>
      <c r="E250" s="18" t="s">
        <v>37</v>
      </c>
      <c r="F250" s="18" t="s">
        <v>142</v>
      </c>
      <c r="G250" s="21" t="s">
        <v>26</v>
      </c>
      <c r="H250" s="21">
        <v>86</v>
      </c>
      <c r="I250" s="18" t="s">
        <v>13</v>
      </c>
      <c r="J250" s="18"/>
      <c r="K250"/>
      <c r="L250"/>
      <c r="M250"/>
      <c r="N250"/>
      <c r="O250"/>
      <c r="P250"/>
      <c r="Q250"/>
      <c r="R250"/>
      <c r="S250"/>
      <c r="T250"/>
      <c r="U250"/>
      <c r="V250"/>
      <c r="W250"/>
      <c r="X250"/>
      <c r="Y250"/>
      <c r="Z250"/>
      <c r="AA250"/>
      <c r="AB250"/>
      <c r="AC250"/>
      <c r="AD250"/>
      <c r="AE250"/>
      <c r="AF250"/>
      <c r="AG250"/>
      <c r="AH250"/>
      <c r="AI250"/>
      <c r="AJ250"/>
      <c r="AK250"/>
      <c r="AL250"/>
      <c r="AM250"/>
      <c r="AN250"/>
      <c r="AO250"/>
      <c r="AP250"/>
      <c r="AQ250"/>
      <c r="AR250"/>
      <c r="AS250"/>
      <c r="AT250"/>
      <c r="AU250"/>
      <c r="AV250"/>
      <c r="AW250"/>
      <c r="AX250"/>
      <c r="AY250"/>
      <c r="AZ250"/>
      <c r="BA250"/>
      <c r="BB250"/>
      <c r="BC250"/>
      <c r="BD250"/>
      <c r="BE250"/>
      <c r="BF250"/>
      <c r="BG250"/>
      <c r="BH250"/>
      <c r="BI250"/>
      <c r="BJ250"/>
      <c r="BK250"/>
      <c r="BL250"/>
      <c r="BM250"/>
      <c r="BN250"/>
      <c r="BO250"/>
      <c r="BP250"/>
      <c r="BQ250"/>
      <c r="BR250"/>
      <c r="BS250"/>
      <c r="BT250"/>
      <c r="BU250"/>
      <c r="BV250"/>
      <c r="BW250"/>
      <c r="BX250"/>
      <c r="BY250"/>
      <c r="BZ250"/>
      <c r="CA250"/>
      <c r="CB250"/>
      <c r="CC250"/>
      <c r="CD250"/>
      <c r="CE250"/>
      <c r="CF250"/>
      <c r="CG250"/>
      <c r="CH250"/>
      <c r="CI250"/>
      <c r="CJ250"/>
      <c r="CK250"/>
      <c r="CL250"/>
      <c r="CM250"/>
      <c r="CN250"/>
      <c r="CO250"/>
      <c r="CP250"/>
      <c r="CQ250"/>
      <c r="CR250"/>
      <c r="CS250"/>
      <c r="CT250"/>
      <c r="CU250"/>
      <c r="CV250"/>
      <c r="CW250"/>
      <c r="CX250"/>
      <c r="CY250"/>
      <c r="CZ250"/>
      <c r="DA250"/>
      <c r="DB250"/>
      <c r="DC250"/>
      <c r="DD250"/>
      <c r="DE250"/>
      <c r="DF250"/>
      <c r="DG250"/>
      <c r="DH250"/>
      <c r="DI250"/>
      <c r="DJ250"/>
      <c r="DK250"/>
      <c r="DL250"/>
      <c r="DM250"/>
      <c r="DN250"/>
      <c r="DO250"/>
      <c r="DP250"/>
      <c r="DQ250"/>
      <c r="DR250"/>
      <c r="DS250"/>
      <c r="DT250"/>
      <c r="DU250"/>
      <c r="DV250"/>
      <c r="DW250"/>
      <c r="DX250"/>
      <c r="DY250"/>
      <c r="DZ250"/>
      <c r="EA250"/>
      <c r="EB250"/>
      <c r="EC250"/>
      <c r="ED250"/>
      <c r="EE250"/>
      <c r="EF250"/>
      <c r="EG250"/>
      <c r="EH250"/>
      <c r="EI250"/>
      <c r="EJ250"/>
      <c r="EK250"/>
      <c r="EL250"/>
      <c r="EM250"/>
      <c r="EN250"/>
      <c r="EO250"/>
      <c r="EP250"/>
      <c r="EQ250"/>
      <c r="ER250"/>
      <c r="ES250"/>
      <c r="ET250"/>
      <c r="EU250"/>
      <c r="EV250"/>
      <c r="EW250"/>
      <c r="EX250"/>
      <c r="EY250"/>
      <c r="EZ250"/>
      <c r="FA250"/>
      <c r="FB250"/>
      <c r="FC250"/>
      <c r="FD250"/>
      <c r="FE250"/>
      <c r="FF250"/>
      <c r="FG250"/>
      <c r="FH250"/>
      <c r="FI250"/>
      <c r="FJ250"/>
      <c r="FK250"/>
      <c r="FL250"/>
      <c r="FM250"/>
      <c r="FN250"/>
      <c r="FO250"/>
      <c r="FP250"/>
      <c r="FQ250"/>
      <c r="FR250"/>
      <c r="FS250"/>
      <c r="FT250"/>
      <c r="FU250"/>
      <c r="FV250"/>
      <c r="FW250"/>
      <c r="FX250"/>
      <c r="FY250"/>
      <c r="FZ250"/>
      <c r="GA250"/>
      <c r="GB250"/>
      <c r="GC250"/>
      <c r="GD250"/>
      <c r="GE250"/>
      <c r="GF250"/>
      <c r="GG250"/>
      <c r="GH250"/>
      <c r="GI250"/>
      <c r="GJ250"/>
      <c r="GK250"/>
      <c r="GL250"/>
      <c r="GM250"/>
      <c r="GN250"/>
      <c r="GO250"/>
      <c r="GP250"/>
      <c r="GQ250"/>
      <c r="GR250"/>
      <c r="GS250"/>
      <c r="GT250"/>
      <c r="GU250"/>
      <c r="GV250"/>
      <c r="GW250"/>
      <c r="GX250"/>
      <c r="GY250"/>
      <c r="GZ250"/>
      <c r="HA250"/>
      <c r="HB250"/>
      <c r="HC250"/>
      <c r="HD250"/>
      <c r="HE250"/>
      <c r="HF250"/>
      <c r="HG250"/>
      <c r="HH250"/>
      <c r="HI250"/>
    </row>
    <row r="251" spans="1:217" s="64" customFormat="1" ht="60" x14ac:dyDescent="0.25">
      <c r="A251" s="1" t="s">
        <v>421</v>
      </c>
      <c r="B251" s="1">
        <v>99213</v>
      </c>
      <c r="C251" s="6" t="s">
        <v>420</v>
      </c>
      <c r="D251" s="6" t="s">
        <v>144</v>
      </c>
      <c r="E251" s="6" t="s">
        <v>155</v>
      </c>
      <c r="F251" s="6" t="s">
        <v>522</v>
      </c>
      <c r="G251" s="7">
        <v>74</v>
      </c>
      <c r="H251" s="7">
        <v>103</v>
      </c>
      <c r="I251" s="6" t="s">
        <v>137</v>
      </c>
      <c r="J251" s="6"/>
      <c r="K251"/>
      <c r="L251"/>
      <c r="M251"/>
      <c r="N251"/>
      <c r="O251"/>
      <c r="P251"/>
      <c r="Q251"/>
      <c r="R251"/>
      <c r="S251"/>
      <c r="T251"/>
      <c r="U251"/>
      <c r="V251"/>
      <c r="W251"/>
      <c r="X251"/>
      <c r="Y251"/>
      <c r="Z251"/>
      <c r="AA251"/>
      <c r="AB251"/>
      <c r="AC251"/>
      <c r="AD251"/>
      <c r="AE251"/>
      <c r="AF251"/>
      <c r="AG251"/>
      <c r="AH251"/>
      <c r="AI251"/>
      <c r="AJ251"/>
      <c r="AK251"/>
      <c r="AL251"/>
      <c r="AM251"/>
      <c r="AN251"/>
      <c r="AO251"/>
      <c r="AP251"/>
      <c r="AQ251"/>
      <c r="AR251"/>
      <c r="AS251"/>
      <c r="AT251"/>
      <c r="AU251"/>
      <c r="AV251"/>
      <c r="AW251"/>
      <c r="AX251"/>
      <c r="AY251"/>
      <c r="AZ251"/>
      <c r="BA251"/>
      <c r="BB251"/>
      <c r="BC251"/>
      <c r="BD251"/>
      <c r="BE251"/>
      <c r="BF251"/>
      <c r="BG251"/>
      <c r="BH251"/>
      <c r="BI251"/>
      <c r="BJ251"/>
      <c r="BK251"/>
      <c r="BL251"/>
      <c r="BM251"/>
      <c r="BN251"/>
      <c r="BO251"/>
      <c r="BP251"/>
      <c r="BQ251"/>
      <c r="BR251"/>
      <c r="BS251"/>
      <c r="BT251"/>
      <c r="BU251"/>
      <c r="BV251"/>
      <c r="BW251"/>
      <c r="BX251"/>
      <c r="BY251"/>
      <c r="BZ251"/>
      <c r="CA251"/>
      <c r="CB251"/>
      <c r="CC251"/>
      <c r="CD251"/>
      <c r="CE251"/>
      <c r="CF251"/>
      <c r="CG251"/>
      <c r="CH251"/>
      <c r="CI251"/>
      <c r="CJ251"/>
      <c r="CK251"/>
      <c r="CL251"/>
      <c r="CM251"/>
      <c r="CN251"/>
      <c r="CO251"/>
      <c r="CP251"/>
      <c r="CQ251"/>
      <c r="CR251"/>
      <c r="CS251"/>
      <c r="CT251"/>
      <c r="CU251"/>
      <c r="CV251"/>
      <c r="CW251"/>
      <c r="CX251"/>
      <c r="CY251"/>
      <c r="CZ251"/>
      <c r="DA251"/>
      <c r="DB251"/>
      <c r="DC251"/>
      <c r="DD251"/>
      <c r="DE251"/>
      <c r="DF251"/>
      <c r="DG251"/>
      <c r="DH251"/>
      <c r="DI251"/>
      <c r="DJ251"/>
      <c r="DK251"/>
      <c r="DL251"/>
      <c r="DM251"/>
      <c r="DN251"/>
      <c r="DO251"/>
      <c r="DP251"/>
      <c r="DQ251"/>
      <c r="DR251"/>
      <c r="DS251"/>
      <c r="DT251"/>
      <c r="DU251"/>
      <c r="DV251"/>
      <c r="DW251"/>
      <c r="DX251"/>
      <c r="DY251"/>
      <c r="DZ251"/>
      <c r="EA251"/>
      <c r="EB251"/>
      <c r="EC251"/>
      <c r="ED251"/>
      <c r="EE251"/>
      <c r="EF251"/>
      <c r="EG251"/>
      <c r="EH251"/>
      <c r="EI251"/>
      <c r="EJ251"/>
      <c r="EK251"/>
      <c r="EL251"/>
      <c r="EM251"/>
      <c r="EN251"/>
      <c r="EO251"/>
      <c r="EP251"/>
      <c r="EQ251"/>
      <c r="ER251"/>
      <c r="ES251"/>
      <c r="ET251"/>
      <c r="EU251"/>
      <c r="EV251"/>
      <c r="EW251"/>
      <c r="EX251"/>
      <c r="EY251"/>
      <c r="EZ251"/>
      <c r="FA251"/>
      <c r="FB251"/>
      <c r="FC251"/>
      <c r="FD251"/>
      <c r="FE251"/>
      <c r="FF251"/>
      <c r="FG251"/>
      <c r="FH251"/>
      <c r="FI251"/>
      <c r="FJ251"/>
      <c r="FK251"/>
      <c r="FL251"/>
      <c r="FM251"/>
      <c r="FN251"/>
      <c r="FO251"/>
      <c r="FP251"/>
      <c r="FQ251"/>
      <c r="FR251"/>
      <c r="FS251"/>
      <c r="FT251"/>
      <c r="FU251"/>
      <c r="FV251"/>
      <c r="FW251"/>
      <c r="FX251"/>
      <c r="FY251"/>
      <c r="FZ251"/>
      <c r="GA251"/>
      <c r="GB251"/>
      <c r="GC251"/>
      <c r="GD251"/>
      <c r="GE251"/>
      <c r="GF251"/>
      <c r="GG251"/>
      <c r="GH251"/>
      <c r="GI251"/>
      <c r="GJ251"/>
      <c r="GK251"/>
      <c r="GL251"/>
      <c r="GM251"/>
      <c r="GN251"/>
      <c r="GO251"/>
      <c r="GP251"/>
      <c r="GQ251"/>
      <c r="GR251"/>
      <c r="GS251"/>
      <c r="GT251"/>
      <c r="GU251"/>
      <c r="GV251"/>
      <c r="GW251"/>
      <c r="GX251"/>
      <c r="GY251"/>
      <c r="GZ251"/>
      <c r="HA251"/>
      <c r="HB251"/>
      <c r="HC251"/>
      <c r="HD251"/>
      <c r="HE251"/>
      <c r="HF251"/>
      <c r="HG251"/>
      <c r="HH251"/>
      <c r="HI251"/>
    </row>
    <row r="252" spans="1:217" s="19" customFormat="1" ht="60" x14ac:dyDescent="0.25">
      <c r="A252" s="16" t="s">
        <v>430</v>
      </c>
      <c r="B252" s="16">
        <v>99213</v>
      </c>
      <c r="C252" s="18" t="s">
        <v>501</v>
      </c>
      <c r="D252" s="18" t="s">
        <v>144</v>
      </c>
      <c r="E252" s="18" t="s">
        <v>155</v>
      </c>
      <c r="F252" s="18" t="s">
        <v>522</v>
      </c>
      <c r="G252" s="21" t="s">
        <v>26</v>
      </c>
      <c r="H252" s="21">
        <v>113</v>
      </c>
      <c r="I252" s="18" t="s">
        <v>137</v>
      </c>
      <c r="J252" s="18"/>
      <c r="K252"/>
      <c r="L252"/>
      <c r="M252"/>
      <c r="N252"/>
      <c r="O252"/>
      <c r="P252"/>
      <c r="Q252"/>
      <c r="R252"/>
      <c r="S252"/>
      <c r="T252"/>
      <c r="U252"/>
      <c r="V252"/>
      <c r="W252"/>
      <c r="X252"/>
      <c r="Y252"/>
      <c r="Z252"/>
      <c r="AA252"/>
      <c r="AB252"/>
      <c r="AC252"/>
      <c r="AD252"/>
      <c r="AE252"/>
      <c r="AF252"/>
      <c r="AG252"/>
      <c r="AH252"/>
      <c r="AI252"/>
      <c r="AJ252"/>
      <c r="AK252"/>
      <c r="AL252"/>
      <c r="AM252"/>
      <c r="AN252"/>
      <c r="AO252"/>
      <c r="AP252"/>
      <c r="AQ252"/>
      <c r="AR252"/>
      <c r="AS252"/>
      <c r="AT252"/>
      <c r="AU252"/>
      <c r="AV252"/>
      <c r="AW252"/>
      <c r="AX252"/>
      <c r="AY252"/>
      <c r="AZ252"/>
      <c r="BA252"/>
      <c r="BB252"/>
      <c r="BC252"/>
      <c r="BD252"/>
      <c r="BE252"/>
      <c r="BF252"/>
      <c r="BG252"/>
      <c r="BH252"/>
      <c r="BI252"/>
      <c r="BJ252"/>
      <c r="BK252"/>
      <c r="BL252"/>
      <c r="BM252"/>
      <c r="BN252"/>
      <c r="BO252"/>
      <c r="BP252"/>
      <c r="BQ252"/>
      <c r="BR252"/>
      <c r="BS252"/>
      <c r="BT252"/>
      <c r="BU252"/>
      <c r="BV252"/>
      <c r="BW252"/>
      <c r="BX252"/>
      <c r="BY252"/>
      <c r="BZ252"/>
      <c r="CA252"/>
      <c r="CB252"/>
      <c r="CC252"/>
      <c r="CD252"/>
      <c r="CE252"/>
      <c r="CF252"/>
      <c r="CG252"/>
      <c r="CH252"/>
      <c r="CI252"/>
      <c r="CJ252"/>
      <c r="CK252"/>
      <c r="CL252"/>
      <c r="CM252"/>
      <c r="CN252"/>
      <c r="CO252"/>
      <c r="CP252"/>
      <c r="CQ252"/>
      <c r="CR252"/>
      <c r="CS252"/>
      <c r="CT252"/>
      <c r="CU252"/>
      <c r="CV252"/>
      <c r="CW252"/>
      <c r="CX252"/>
      <c r="CY252"/>
      <c r="CZ252"/>
      <c r="DA252"/>
      <c r="DB252"/>
      <c r="DC252"/>
      <c r="DD252"/>
      <c r="DE252"/>
      <c r="DF252"/>
      <c r="DG252"/>
      <c r="DH252"/>
      <c r="DI252"/>
      <c r="DJ252"/>
      <c r="DK252"/>
      <c r="DL252"/>
      <c r="DM252"/>
      <c r="DN252"/>
      <c r="DO252"/>
      <c r="DP252"/>
      <c r="DQ252"/>
      <c r="DR252"/>
      <c r="DS252"/>
      <c r="DT252"/>
      <c r="DU252"/>
      <c r="DV252"/>
      <c r="DW252"/>
      <c r="DX252"/>
      <c r="DY252"/>
      <c r="DZ252"/>
      <c r="EA252"/>
      <c r="EB252"/>
      <c r="EC252"/>
      <c r="ED252"/>
      <c r="EE252"/>
      <c r="EF252"/>
      <c r="EG252"/>
      <c r="EH252"/>
      <c r="EI252"/>
      <c r="EJ252"/>
      <c r="EK252"/>
      <c r="EL252"/>
      <c r="EM252"/>
      <c r="EN252"/>
      <c r="EO252"/>
      <c r="EP252"/>
      <c r="EQ252"/>
      <c r="ER252"/>
      <c r="ES252"/>
      <c r="ET252"/>
      <c r="EU252"/>
      <c r="EV252"/>
      <c r="EW252"/>
      <c r="EX252"/>
      <c r="EY252"/>
      <c r="EZ252"/>
      <c r="FA252"/>
      <c r="FB252"/>
      <c r="FC252"/>
      <c r="FD252"/>
      <c r="FE252"/>
      <c r="FF252"/>
      <c r="FG252"/>
      <c r="FH252"/>
      <c r="FI252"/>
      <c r="FJ252"/>
      <c r="FK252"/>
      <c r="FL252"/>
      <c r="FM252"/>
      <c r="FN252"/>
      <c r="FO252"/>
      <c r="FP252"/>
      <c r="FQ252"/>
      <c r="FR252"/>
      <c r="FS252"/>
      <c r="FT252"/>
      <c r="FU252"/>
      <c r="FV252"/>
      <c r="FW252"/>
      <c r="FX252"/>
      <c r="FY252"/>
      <c r="FZ252"/>
      <c r="GA252"/>
      <c r="GB252"/>
      <c r="GC252"/>
      <c r="GD252"/>
      <c r="GE252"/>
      <c r="GF252"/>
      <c r="GG252"/>
      <c r="GH252"/>
      <c r="GI252"/>
      <c r="GJ252"/>
      <c r="GK252"/>
      <c r="GL252"/>
      <c r="GM252"/>
      <c r="GN252"/>
      <c r="GO252"/>
      <c r="GP252"/>
      <c r="GQ252"/>
      <c r="GR252"/>
      <c r="GS252"/>
      <c r="GT252"/>
      <c r="GU252"/>
      <c r="GV252"/>
      <c r="GW252"/>
      <c r="GX252"/>
      <c r="GY252"/>
      <c r="GZ252"/>
      <c r="HA252"/>
      <c r="HB252"/>
      <c r="HC252"/>
      <c r="HD252"/>
      <c r="HE252"/>
      <c r="HF252"/>
      <c r="HG252"/>
      <c r="HH252"/>
      <c r="HI252"/>
    </row>
    <row r="253" spans="1:217" ht="60" x14ac:dyDescent="0.25">
      <c r="A253" s="60" t="s">
        <v>24</v>
      </c>
      <c r="B253" s="60">
        <v>99213</v>
      </c>
      <c r="C253" s="62" t="s">
        <v>482</v>
      </c>
      <c r="D253" s="62" t="s">
        <v>144</v>
      </c>
      <c r="E253" s="62" t="s">
        <v>155</v>
      </c>
      <c r="F253" s="62" t="s">
        <v>522</v>
      </c>
      <c r="G253" s="63" t="s">
        <v>26</v>
      </c>
      <c r="H253" s="63">
        <v>114</v>
      </c>
      <c r="I253" s="62" t="s">
        <v>137</v>
      </c>
      <c r="J253" s="62"/>
    </row>
    <row r="254" spans="1:217" s="19" customFormat="1" ht="60" x14ac:dyDescent="0.25">
      <c r="A254" s="60" t="s">
        <v>24</v>
      </c>
      <c r="B254" s="60">
        <v>99213</v>
      </c>
      <c r="C254" s="62" t="s">
        <v>483</v>
      </c>
      <c r="D254" s="62" t="s">
        <v>144</v>
      </c>
      <c r="E254" s="62" t="s">
        <v>155</v>
      </c>
      <c r="F254" s="62" t="s">
        <v>522</v>
      </c>
      <c r="G254" s="63" t="s">
        <v>26</v>
      </c>
      <c r="H254" s="63">
        <v>116</v>
      </c>
      <c r="I254" s="62" t="s">
        <v>137</v>
      </c>
      <c r="J254" s="62"/>
      <c r="K254"/>
      <c r="L254"/>
      <c r="M254"/>
      <c r="N254"/>
      <c r="O254"/>
      <c r="P254"/>
      <c r="Q254"/>
      <c r="R254"/>
      <c r="S254"/>
      <c r="T254"/>
      <c r="U254"/>
      <c r="V254"/>
      <c r="W254"/>
      <c r="X254"/>
      <c r="Y254"/>
      <c r="Z254"/>
      <c r="AA254"/>
      <c r="AB254"/>
      <c r="AC254"/>
      <c r="AD254"/>
      <c r="AE254"/>
      <c r="AF254"/>
      <c r="AG254"/>
      <c r="AH254"/>
      <c r="AI254"/>
      <c r="AJ254"/>
      <c r="AK254"/>
      <c r="AL254"/>
      <c r="AM254"/>
      <c r="AN254"/>
      <c r="AO254"/>
      <c r="AP254"/>
      <c r="AQ254"/>
      <c r="AR254"/>
      <c r="AS254"/>
      <c r="AT254"/>
      <c r="AU254"/>
      <c r="AV254"/>
      <c r="AW254"/>
      <c r="AX254"/>
      <c r="AY254"/>
      <c r="AZ254"/>
      <c r="BA254"/>
      <c r="BB254"/>
      <c r="BC254"/>
      <c r="BD254"/>
      <c r="BE254"/>
      <c r="BF254"/>
      <c r="BG254"/>
      <c r="BH254"/>
      <c r="BI254"/>
      <c r="BJ254"/>
      <c r="BK254"/>
      <c r="BL254"/>
      <c r="BM254"/>
      <c r="BN254"/>
      <c r="BO254"/>
      <c r="BP254"/>
      <c r="BQ254"/>
      <c r="BR254"/>
      <c r="BS254"/>
      <c r="BT254"/>
      <c r="BU254"/>
      <c r="BV254"/>
      <c r="BW254"/>
      <c r="BX254"/>
      <c r="BY254"/>
      <c r="BZ254"/>
      <c r="CA254"/>
      <c r="CB254"/>
      <c r="CC254"/>
      <c r="CD254"/>
      <c r="CE254"/>
      <c r="CF254"/>
      <c r="CG254"/>
      <c r="CH254"/>
      <c r="CI254"/>
      <c r="CJ254"/>
      <c r="CK254"/>
      <c r="CL254"/>
      <c r="CM254"/>
      <c r="CN254"/>
      <c r="CO254"/>
      <c r="CP254"/>
      <c r="CQ254"/>
      <c r="CR254"/>
      <c r="CS254"/>
      <c r="CT254"/>
      <c r="CU254"/>
      <c r="CV254"/>
      <c r="CW254"/>
      <c r="CX254"/>
      <c r="CY254"/>
      <c r="CZ254"/>
      <c r="DA254"/>
      <c r="DB254"/>
      <c r="DC254"/>
      <c r="DD254"/>
      <c r="DE254"/>
      <c r="DF254"/>
      <c r="DG254"/>
      <c r="DH254"/>
      <c r="DI254"/>
      <c r="DJ254"/>
      <c r="DK254"/>
      <c r="DL254"/>
      <c r="DM254"/>
      <c r="DN254"/>
      <c r="DO254"/>
      <c r="DP254"/>
      <c r="DQ254"/>
      <c r="DR254"/>
      <c r="DS254"/>
      <c r="DT254"/>
      <c r="DU254"/>
      <c r="DV254"/>
      <c r="DW254"/>
      <c r="DX254"/>
      <c r="DY254"/>
      <c r="DZ254"/>
      <c r="EA254"/>
      <c r="EB254"/>
      <c r="EC254"/>
      <c r="ED254"/>
      <c r="EE254"/>
      <c r="EF254"/>
      <c r="EG254"/>
      <c r="EH254"/>
      <c r="EI254"/>
      <c r="EJ254"/>
      <c r="EK254"/>
      <c r="EL254"/>
      <c r="EM254"/>
      <c r="EN254"/>
      <c r="EO254"/>
      <c r="EP254"/>
      <c r="EQ254"/>
      <c r="ER254"/>
      <c r="ES254"/>
      <c r="ET254"/>
      <c r="EU254"/>
      <c r="EV254"/>
      <c r="EW254"/>
      <c r="EX254"/>
      <c r="EY254"/>
      <c r="EZ254"/>
      <c r="FA254"/>
      <c r="FB254"/>
      <c r="FC254"/>
      <c r="FD254"/>
      <c r="FE254"/>
      <c r="FF254"/>
      <c r="FG254"/>
      <c r="FH254"/>
      <c r="FI254"/>
      <c r="FJ254"/>
      <c r="FK254"/>
      <c r="FL254"/>
      <c r="FM254"/>
      <c r="FN254"/>
      <c r="FO254"/>
      <c r="FP254"/>
      <c r="FQ254"/>
      <c r="FR254"/>
      <c r="FS254"/>
      <c r="FT254"/>
      <c r="FU254"/>
      <c r="FV254"/>
      <c r="FW254"/>
      <c r="FX254"/>
      <c r="FY254"/>
      <c r="FZ254"/>
      <c r="GA254"/>
      <c r="GB254"/>
      <c r="GC254"/>
      <c r="GD254"/>
      <c r="GE254"/>
      <c r="GF254"/>
      <c r="GG254"/>
      <c r="GH254"/>
      <c r="GI254"/>
      <c r="GJ254"/>
      <c r="GK254"/>
      <c r="GL254"/>
      <c r="GM254"/>
      <c r="GN254"/>
      <c r="GO254"/>
      <c r="GP254"/>
      <c r="GQ254"/>
      <c r="GR254"/>
      <c r="GS254"/>
      <c r="GT254"/>
      <c r="GU254"/>
      <c r="GV254"/>
      <c r="GW254"/>
      <c r="GX254"/>
      <c r="GY254"/>
      <c r="GZ254"/>
      <c r="HA254"/>
      <c r="HB254"/>
      <c r="HC254"/>
      <c r="HD254"/>
      <c r="HE254"/>
      <c r="HF254"/>
      <c r="HG254"/>
      <c r="HH254"/>
      <c r="HI254"/>
    </row>
    <row r="255" spans="1:217" s="64" customFormat="1" ht="60" x14ac:dyDescent="0.25">
      <c r="A255" s="1" t="s">
        <v>421</v>
      </c>
      <c r="B255" s="1">
        <v>99213</v>
      </c>
      <c r="C255" s="6" t="s">
        <v>423</v>
      </c>
      <c r="D255" s="6" t="s">
        <v>144</v>
      </c>
      <c r="E255" s="6" t="s">
        <v>155</v>
      </c>
      <c r="F255" s="6" t="s">
        <v>522</v>
      </c>
      <c r="G255" s="7">
        <v>74</v>
      </c>
      <c r="H255" s="7">
        <v>103</v>
      </c>
      <c r="I255" s="6" t="s">
        <v>137</v>
      </c>
      <c r="J255" s="6"/>
      <c r="K255"/>
      <c r="L255"/>
      <c r="M255"/>
      <c r="N255"/>
      <c r="O255"/>
      <c r="P255"/>
      <c r="Q255"/>
      <c r="R255"/>
      <c r="S255"/>
      <c r="T255"/>
      <c r="U255"/>
      <c r="V255"/>
      <c r="W255"/>
      <c r="X255"/>
      <c r="Y255"/>
      <c r="Z255"/>
      <c r="AA255"/>
      <c r="AB255"/>
      <c r="AC255"/>
      <c r="AD255"/>
      <c r="AE255"/>
      <c r="AF255"/>
      <c r="AG255"/>
      <c r="AH255"/>
      <c r="AI255"/>
      <c r="AJ255"/>
      <c r="AK255"/>
      <c r="AL255"/>
      <c r="AM255"/>
      <c r="AN255"/>
      <c r="AO255"/>
      <c r="AP255"/>
      <c r="AQ255"/>
      <c r="AR255"/>
      <c r="AS255"/>
      <c r="AT255"/>
      <c r="AU255"/>
      <c r="AV255"/>
      <c r="AW255"/>
      <c r="AX255"/>
      <c r="AY255"/>
      <c r="AZ255"/>
      <c r="BA255"/>
      <c r="BB255"/>
      <c r="BC255"/>
      <c r="BD255"/>
      <c r="BE255"/>
      <c r="BF255"/>
      <c r="BG255"/>
      <c r="BH255"/>
      <c r="BI255"/>
      <c r="BJ255"/>
      <c r="BK255"/>
      <c r="BL255"/>
      <c r="BM255"/>
      <c r="BN255"/>
      <c r="BO255"/>
      <c r="BP255"/>
      <c r="BQ255"/>
      <c r="BR255"/>
      <c r="BS255"/>
      <c r="BT255"/>
      <c r="BU255"/>
      <c r="BV255"/>
      <c r="BW255"/>
      <c r="BX255"/>
      <c r="BY255"/>
      <c r="BZ255"/>
      <c r="CA255"/>
      <c r="CB255"/>
      <c r="CC255"/>
      <c r="CD255"/>
      <c r="CE255"/>
      <c r="CF255"/>
      <c r="CG255"/>
      <c r="CH255"/>
      <c r="CI255"/>
      <c r="CJ255"/>
      <c r="CK255"/>
      <c r="CL255"/>
      <c r="CM255"/>
      <c r="CN255"/>
      <c r="CO255"/>
      <c r="CP255"/>
      <c r="CQ255"/>
      <c r="CR255"/>
      <c r="CS255"/>
      <c r="CT255"/>
      <c r="CU255"/>
      <c r="CV255"/>
      <c r="CW255"/>
      <c r="CX255"/>
      <c r="CY255"/>
      <c r="CZ255"/>
      <c r="DA255"/>
      <c r="DB255"/>
      <c r="DC255"/>
      <c r="DD255"/>
      <c r="DE255"/>
      <c r="DF255"/>
      <c r="DG255"/>
      <c r="DH255"/>
      <c r="DI255"/>
      <c r="DJ255"/>
      <c r="DK255"/>
      <c r="DL255"/>
      <c r="DM255"/>
      <c r="DN255"/>
      <c r="DO255"/>
      <c r="DP255"/>
      <c r="DQ255"/>
      <c r="DR255"/>
      <c r="DS255"/>
      <c r="DT255"/>
      <c r="DU255"/>
      <c r="DV255"/>
      <c r="DW255"/>
      <c r="DX255"/>
      <c r="DY255"/>
      <c r="DZ255"/>
      <c r="EA255"/>
      <c r="EB255"/>
      <c r="EC255"/>
      <c r="ED255"/>
      <c r="EE255"/>
      <c r="EF255"/>
      <c r="EG255"/>
      <c r="EH255"/>
      <c r="EI255"/>
      <c r="EJ255"/>
      <c r="EK255"/>
      <c r="EL255"/>
      <c r="EM255"/>
      <c r="EN255"/>
      <c r="EO255"/>
      <c r="EP255"/>
      <c r="EQ255"/>
      <c r="ER255"/>
      <c r="ES255"/>
      <c r="ET255"/>
      <c r="EU255"/>
      <c r="EV255"/>
      <c r="EW255"/>
      <c r="EX255"/>
      <c r="EY255"/>
      <c r="EZ255"/>
      <c r="FA255"/>
      <c r="FB255"/>
      <c r="FC255"/>
      <c r="FD255"/>
      <c r="FE255"/>
      <c r="FF255"/>
      <c r="FG255"/>
      <c r="FH255"/>
      <c r="FI255"/>
      <c r="FJ255"/>
      <c r="FK255"/>
      <c r="FL255"/>
      <c r="FM255"/>
      <c r="FN255"/>
      <c r="FO255"/>
      <c r="FP255"/>
      <c r="FQ255"/>
      <c r="FR255"/>
      <c r="FS255"/>
      <c r="FT255"/>
      <c r="FU255"/>
      <c r="FV255"/>
      <c r="FW255"/>
      <c r="FX255"/>
      <c r="FY255"/>
      <c r="FZ255"/>
      <c r="GA255"/>
      <c r="GB255"/>
      <c r="GC255"/>
      <c r="GD255"/>
      <c r="GE255"/>
      <c r="GF255"/>
      <c r="GG255"/>
      <c r="GH255"/>
      <c r="GI255"/>
      <c r="GJ255"/>
      <c r="GK255"/>
      <c r="GL255"/>
      <c r="GM255"/>
      <c r="GN255"/>
      <c r="GO255"/>
      <c r="GP255"/>
      <c r="GQ255"/>
      <c r="GR255"/>
      <c r="GS255"/>
      <c r="GT255"/>
      <c r="GU255"/>
      <c r="GV255"/>
      <c r="GW255"/>
      <c r="GX255"/>
      <c r="GY255"/>
      <c r="GZ255"/>
      <c r="HA255"/>
      <c r="HB255"/>
      <c r="HC255"/>
      <c r="HD255"/>
      <c r="HE255"/>
      <c r="HF255"/>
      <c r="HG255"/>
      <c r="HH255"/>
      <c r="HI255"/>
    </row>
    <row r="256" spans="1:217" s="64" customFormat="1" ht="60" x14ac:dyDescent="0.25">
      <c r="A256" s="16" t="s">
        <v>430</v>
      </c>
      <c r="B256" s="16">
        <v>99213</v>
      </c>
      <c r="C256" s="18" t="s">
        <v>502</v>
      </c>
      <c r="D256" s="18" t="s">
        <v>144</v>
      </c>
      <c r="E256" s="18" t="s">
        <v>155</v>
      </c>
      <c r="F256" s="18" t="s">
        <v>522</v>
      </c>
      <c r="G256" s="21" t="s">
        <v>26</v>
      </c>
      <c r="H256" s="21">
        <v>113</v>
      </c>
      <c r="I256" s="18" t="s">
        <v>137</v>
      </c>
      <c r="J256" s="18"/>
      <c r="K256"/>
      <c r="L256"/>
      <c r="M256"/>
      <c r="N256"/>
      <c r="O256"/>
      <c r="P256"/>
      <c r="Q256"/>
      <c r="R256"/>
      <c r="S256"/>
      <c r="T256"/>
      <c r="U256"/>
      <c r="V256"/>
      <c r="W256"/>
      <c r="X256"/>
      <c r="Y256"/>
      <c r="Z256"/>
      <c r="AA256"/>
      <c r="AB256"/>
      <c r="AC256"/>
      <c r="AD256"/>
      <c r="AE256"/>
      <c r="AF256"/>
      <c r="AG256"/>
      <c r="AH256"/>
      <c r="AI256"/>
      <c r="AJ256"/>
      <c r="AK256"/>
      <c r="AL256"/>
      <c r="AM256"/>
      <c r="AN256"/>
      <c r="AO256"/>
      <c r="AP256"/>
      <c r="AQ256"/>
      <c r="AR256"/>
      <c r="AS256"/>
      <c r="AT256"/>
      <c r="AU256"/>
      <c r="AV256"/>
      <c r="AW256"/>
      <c r="AX256"/>
      <c r="AY256"/>
      <c r="AZ256"/>
      <c r="BA256"/>
      <c r="BB256"/>
      <c r="BC256"/>
      <c r="BD256"/>
      <c r="BE256"/>
      <c r="BF256"/>
      <c r="BG256"/>
      <c r="BH256"/>
      <c r="BI256"/>
      <c r="BJ256"/>
      <c r="BK256"/>
      <c r="BL256"/>
      <c r="BM256"/>
      <c r="BN256"/>
      <c r="BO256"/>
      <c r="BP256"/>
      <c r="BQ256"/>
      <c r="BR256"/>
      <c r="BS256"/>
      <c r="BT256"/>
      <c r="BU256"/>
      <c r="BV256"/>
      <c r="BW256"/>
      <c r="BX256"/>
      <c r="BY256"/>
      <c r="BZ256"/>
      <c r="CA256"/>
      <c r="CB256"/>
      <c r="CC256"/>
      <c r="CD256"/>
      <c r="CE256"/>
      <c r="CF256"/>
      <c r="CG256"/>
      <c r="CH256"/>
      <c r="CI256"/>
      <c r="CJ256"/>
      <c r="CK256"/>
      <c r="CL256"/>
      <c r="CM256"/>
      <c r="CN256"/>
      <c r="CO256"/>
      <c r="CP256"/>
      <c r="CQ256"/>
      <c r="CR256"/>
      <c r="CS256"/>
      <c r="CT256"/>
      <c r="CU256"/>
      <c r="CV256"/>
      <c r="CW256"/>
      <c r="CX256"/>
      <c r="CY256"/>
      <c r="CZ256"/>
      <c r="DA256"/>
      <c r="DB256"/>
      <c r="DC256"/>
      <c r="DD256"/>
      <c r="DE256"/>
      <c r="DF256"/>
      <c r="DG256"/>
      <c r="DH256"/>
      <c r="DI256"/>
      <c r="DJ256"/>
      <c r="DK256"/>
      <c r="DL256"/>
      <c r="DM256"/>
      <c r="DN256"/>
      <c r="DO256"/>
      <c r="DP256"/>
      <c r="DQ256"/>
      <c r="DR256"/>
      <c r="DS256"/>
      <c r="DT256"/>
      <c r="DU256"/>
      <c r="DV256"/>
      <c r="DW256"/>
      <c r="DX256"/>
      <c r="DY256"/>
      <c r="DZ256"/>
      <c r="EA256"/>
      <c r="EB256"/>
      <c r="EC256"/>
      <c r="ED256"/>
      <c r="EE256"/>
      <c r="EF256"/>
      <c r="EG256"/>
      <c r="EH256"/>
      <c r="EI256"/>
      <c r="EJ256"/>
      <c r="EK256"/>
      <c r="EL256"/>
      <c r="EM256"/>
      <c r="EN256"/>
      <c r="EO256"/>
      <c r="EP256"/>
      <c r="EQ256"/>
      <c r="ER256"/>
      <c r="ES256"/>
      <c r="ET256"/>
      <c r="EU256"/>
      <c r="EV256"/>
      <c r="EW256"/>
      <c r="EX256"/>
      <c r="EY256"/>
      <c r="EZ256"/>
      <c r="FA256"/>
      <c r="FB256"/>
      <c r="FC256"/>
      <c r="FD256"/>
      <c r="FE256"/>
      <c r="FF256"/>
      <c r="FG256"/>
      <c r="FH256"/>
      <c r="FI256"/>
      <c r="FJ256"/>
      <c r="FK256"/>
      <c r="FL256"/>
      <c r="FM256"/>
      <c r="FN256"/>
      <c r="FO256"/>
      <c r="FP256"/>
      <c r="FQ256"/>
      <c r="FR256"/>
      <c r="FS256"/>
      <c r="FT256"/>
      <c r="FU256"/>
      <c r="FV256"/>
      <c r="FW256"/>
      <c r="FX256"/>
      <c r="FY256"/>
      <c r="FZ256"/>
      <c r="GA256"/>
      <c r="GB256"/>
      <c r="GC256"/>
      <c r="GD256"/>
      <c r="GE256"/>
      <c r="GF256"/>
      <c r="GG256"/>
      <c r="GH256"/>
      <c r="GI256"/>
      <c r="GJ256"/>
      <c r="GK256"/>
      <c r="GL256"/>
      <c r="GM256"/>
      <c r="GN256"/>
      <c r="GO256"/>
      <c r="GP256"/>
      <c r="GQ256"/>
      <c r="GR256"/>
      <c r="GS256"/>
      <c r="GT256"/>
      <c r="GU256"/>
      <c r="GV256"/>
      <c r="GW256"/>
      <c r="GX256"/>
      <c r="GY256"/>
      <c r="GZ256"/>
      <c r="HA256"/>
      <c r="HB256"/>
      <c r="HC256"/>
      <c r="HD256"/>
      <c r="HE256"/>
      <c r="HF256"/>
      <c r="HG256"/>
      <c r="HH256"/>
      <c r="HI256"/>
    </row>
    <row r="257" spans="1:217" ht="60" x14ac:dyDescent="0.25">
      <c r="A257" s="60" t="s">
        <v>24</v>
      </c>
      <c r="B257" s="60">
        <v>99213</v>
      </c>
      <c r="C257" s="62" t="s">
        <v>485</v>
      </c>
      <c r="D257" s="62" t="s">
        <v>144</v>
      </c>
      <c r="E257" s="62" t="s">
        <v>155</v>
      </c>
      <c r="F257" s="62" t="s">
        <v>522</v>
      </c>
      <c r="G257" s="63" t="s">
        <v>26</v>
      </c>
      <c r="H257" s="63">
        <v>114</v>
      </c>
      <c r="I257" s="62" t="s">
        <v>137</v>
      </c>
      <c r="J257" s="62"/>
    </row>
    <row r="258" spans="1:217" s="19" customFormat="1" ht="60" x14ac:dyDescent="0.25">
      <c r="A258" s="60" t="s">
        <v>24</v>
      </c>
      <c r="B258" s="60">
        <v>99213</v>
      </c>
      <c r="C258" s="62" t="s">
        <v>486</v>
      </c>
      <c r="D258" s="62" t="s">
        <v>144</v>
      </c>
      <c r="E258" s="62" t="s">
        <v>155</v>
      </c>
      <c r="F258" s="62" t="s">
        <v>522</v>
      </c>
      <c r="G258" s="63" t="s">
        <v>26</v>
      </c>
      <c r="H258" s="63">
        <v>116</v>
      </c>
      <c r="I258" s="62" t="s">
        <v>137</v>
      </c>
      <c r="J258" s="62"/>
      <c r="K258"/>
      <c r="L258"/>
      <c r="M258"/>
      <c r="N258"/>
      <c r="O258"/>
      <c r="P258"/>
      <c r="Q258"/>
      <c r="R258"/>
      <c r="S258"/>
      <c r="T258"/>
      <c r="U258"/>
      <c r="V258"/>
      <c r="W258"/>
      <c r="X258"/>
      <c r="Y258"/>
      <c r="Z258"/>
      <c r="AA258"/>
      <c r="AB258"/>
      <c r="AC258"/>
      <c r="AD258"/>
      <c r="AE258"/>
      <c r="AF258"/>
      <c r="AG258"/>
      <c r="AH258"/>
      <c r="AI258"/>
      <c r="AJ258"/>
      <c r="AK258"/>
      <c r="AL258"/>
      <c r="AM258"/>
      <c r="AN258"/>
      <c r="AO258"/>
      <c r="AP258"/>
      <c r="AQ258"/>
      <c r="AR258"/>
      <c r="AS258"/>
      <c r="AT258"/>
      <c r="AU258"/>
      <c r="AV258"/>
      <c r="AW258"/>
      <c r="AX258"/>
      <c r="AY258"/>
      <c r="AZ258"/>
      <c r="BA258"/>
      <c r="BB258"/>
      <c r="BC258"/>
      <c r="BD258"/>
      <c r="BE258"/>
      <c r="BF258"/>
      <c r="BG258"/>
      <c r="BH258"/>
      <c r="BI258"/>
      <c r="BJ258"/>
      <c r="BK258"/>
      <c r="BL258"/>
      <c r="BM258"/>
      <c r="BN258"/>
      <c r="BO258"/>
      <c r="BP258"/>
      <c r="BQ258"/>
      <c r="BR258"/>
      <c r="BS258"/>
      <c r="BT258"/>
      <c r="BU258"/>
      <c r="BV258"/>
      <c r="BW258"/>
      <c r="BX258"/>
      <c r="BY258"/>
      <c r="BZ258"/>
      <c r="CA258"/>
      <c r="CB258"/>
      <c r="CC258"/>
      <c r="CD258"/>
      <c r="CE258"/>
      <c r="CF258"/>
      <c r="CG258"/>
      <c r="CH258"/>
      <c r="CI258"/>
      <c r="CJ258"/>
      <c r="CK258"/>
      <c r="CL258"/>
      <c r="CM258"/>
      <c r="CN258"/>
      <c r="CO258"/>
      <c r="CP258"/>
      <c r="CQ258"/>
      <c r="CR258"/>
      <c r="CS258"/>
      <c r="CT258"/>
      <c r="CU258"/>
      <c r="CV258"/>
      <c r="CW258"/>
      <c r="CX258"/>
      <c r="CY258"/>
      <c r="CZ258"/>
      <c r="DA258"/>
      <c r="DB258"/>
      <c r="DC258"/>
      <c r="DD258"/>
      <c r="DE258"/>
      <c r="DF258"/>
      <c r="DG258"/>
      <c r="DH258"/>
      <c r="DI258"/>
      <c r="DJ258"/>
      <c r="DK258"/>
      <c r="DL258"/>
      <c r="DM258"/>
      <c r="DN258"/>
      <c r="DO258"/>
      <c r="DP258"/>
      <c r="DQ258"/>
      <c r="DR258"/>
      <c r="DS258"/>
      <c r="DT258"/>
      <c r="DU258"/>
      <c r="DV258"/>
      <c r="DW258"/>
      <c r="DX258"/>
      <c r="DY258"/>
      <c r="DZ258"/>
      <c r="EA258"/>
      <c r="EB258"/>
      <c r="EC258"/>
      <c r="ED258"/>
      <c r="EE258"/>
      <c r="EF258"/>
      <c r="EG258"/>
      <c r="EH258"/>
      <c r="EI258"/>
      <c r="EJ258"/>
      <c r="EK258"/>
      <c r="EL258"/>
      <c r="EM258"/>
      <c r="EN258"/>
      <c r="EO258"/>
      <c r="EP258"/>
      <c r="EQ258"/>
      <c r="ER258"/>
      <c r="ES258"/>
      <c r="ET258"/>
      <c r="EU258"/>
      <c r="EV258"/>
      <c r="EW258"/>
      <c r="EX258"/>
      <c r="EY258"/>
      <c r="EZ258"/>
      <c r="FA258"/>
      <c r="FB258"/>
      <c r="FC258"/>
      <c r="FD258"/>
      <c r="FE258"/>
      <c r="FF258"/>
      <c r="FG258"/>
      <c r="FH258"/>
      <c r="FI258"/>
      <c r="FJ258"/>
      <c r="FK258"/>
      <c r="FL258"/>
      <c r="FM258"/>
      <c r="FN258"/>
      <c r="FO258"/>
      <c r="FP258"/>
      <c r="FQ258"/>
      <c r="FR258"/>
      <c r="FS258"/>
      <c r="FT258"/>
      <c r="FU258"/>
      <c r="FV258"/>
      <c r="FW258"/>
      <c r="FX258"/>
      <c r="FY258"/>
      <c r="FZ258"/>
      <c r="GA258"/>
      <c r="GB258"/>
      <c r="GC258"/>
      <c r="GD258"/>
      <c r="GE258"/>
      <c r="GF258"/>
      <c r="GG258"/>
      <c r="GH258"/>
      <c r="GI258"/>
      <c r="GJ258"/>
      <c r="GK258"/>
      <c r="GL258"/>
      <c r="GM258"/>
      <c r="GN258"/>
      <c r="GO258"/>
      <c r="GP258"/>
      <c r="GQ258"/>
      <c r="GR258"/>
      <c r="GS258"/>
      <c r="GT258"/>
      <c r="GU258"/>
      <c r="GV258"/>
      <c r="GW258"/>
      <c r="GX258"/>
      <c r="GY258"/>
      <c r="GZ258"/>
      <c r="HA258"/>
      <c r="HB258"/>
      <c r="HC258"/>
      <c r="HD258"/>
      <c r="HE258"/>
      <c r="HF258"/>
      <c r="HG258"/>
      <c r="HH258"/>
      <c r="HI258"/>
    </row>
    <row r="259" spans="1:217" s="64" customFormat="1" ht="60" x14ac:dyDescent="0.25">
      <c r="A259" s="16" t="s">
        <v>430</v>
      </c>
      <c r="B259" s="16">
        <v>99213</v>
      </c>
      <c r="C259" s="18" t="s">
        <v>477</v>
      </c>
      <c r="D259" s="18" t="s">
        <v>144</v>
      </c>
      <c r="E259" s="18" t="s">
        <v>34</v>
      </c>
      <c r="F259" s="18" t="s">
        <v>145</v>
      </c>
      <c r="G259" s="21" t="s">
        <v>26</v>
      </c>
      <c r="H259" s="21">
        <v>112</v>
      </c>
      <c r="I259" s="18" t="s">
        <v>13</v>
      </c>
      <c r="J259" s="18" t="s">
        <v>125</v>
      </c>
      <c r="K259"/>
      <c r="L259"/>
      <c r="M259"/>
      <c r="N259"/>
      <c r="O259"/>
      <c r="P259"/>
      <c r="Q259"/>
      <c r="R259"/>
      <c r="S259"/>
      <c r="T259"/>
      <c r="U259"/>
      <c r="V259"/>
      <c r="W259"/>
      <c r="X259"/>
      <c r="Y259"/>
      <c r="Z259"/>
      <c r="AA259"/>
      <c r="AB259"/>
      <c r="AC259"/>
      <c r="AD259"/>
      <c r="AE259"/>
      <c r="AF259"/>
      <c r="AG259"/>
      <c r="AH259"/>
      <c r="AI259"/>
      <c r="AJ259"/>
      <c r="AK259"/>
      <c r="AL259"/>
      <c r="AM259"/>
      <c r="AN259"/>
      <c r="AO259"/>
      <c r="AP259"/>
      <c r="AQ259"/>
      <c r="AR259"/>
      <c r="AS259"/>
      <c r="AT259"/>
      <c r="AU259"/>
      <c r="AV259"/>
      <c r="AW259"/>
      <c r="AX259"/>
      <c r="AY259"/>
      <c r="AZ259"/>
      <c r="BA259"/>
      <c r="BB259"/>
      <c r="BC259"/>
      <c r="BD259"/>
      <c r="BE259"/>
      <c r="BF259"/>
      <c r="BG259"/>
      <c r="BH259"/>
      <c r="BI259"/>
      <c r="BJ259"/>
      <c r="BK259"/>
      <c r="BL259"/>
      <c r="BM259"/>
      <c r="BN259"/>
      <c r="BO259"/>
      <c r="BP259"/>
      <c r="BQ259"/>
      <c r="BR259"/>
      <c r="BS259"/>
      <c r="BT259"/>
      <c r="BU259"/>
      <c r="BV259"/>
      <c r="BW259"/>
      <c r="BX259"/>
      <c r="BY259"/>
      <c r="BZ259"/>
      <c r="CA259"/>
      <c r="CB259"/>
      <c r="CC259"/>
      <c r="CD259"/>
      <c r="CE259"/>
      <c r="CF259"/>
      <c r="CG259"/>
      <c r="CH259"/>
      <c r="CI259"/>
      <c r="CJ259"/>
      <c r="CK259"/>
      <c r="CL259"/>
      <c r="CM259"/>
      <c r="CN259"/>
      <c r="CO259"/>
      <c r="CP259"/>
      <c r="CQ259"/>
      <c r="CR259"/>
      <c r="CS259"/>
      <c r="CT259"/>
      <c r="CU259"/>
      <c r="CV259"/>
      <c r="CW259"/>
      <c r="CX259"/>
      <c r="CY259"/>
      <c r="CZ259"/>
      <c r="DA259"/>
      <c r="DB259"/>
      <c r="DC259"/>
      <c r="DD259"/>
      <c r="DE259"/>
      <c r="DF259"/>
      <c r="DG259"/>
      <c r="DH259"/>
      <c r="DI259"/>
      <c r="DJ259"/>
      <c r="DK259"/>
      <c r="DL259"/>
      <c r="DM259"/>
      <c r="DN259"/>
      <c r="DO259"/>
      <c r="DP259"/>
      <c r="DQ259"/>
      <c r="DR259"/>
      <c r="DS259"/>
      <c r="DT259"/>
      <c r="DU259"/>
      <c r="DV259"/>
      <c r="DW259"/>
      <c r="DX259"/>
      <c r="DY259"/>
      <c r="DZ259"/>
      <c r="EA259"/>
      <c r="EB259"/>
      <c r="EC259"/>
      <c r="ED259"/>
      <c r="EE259"/>
      <c r="EF259"/>
      <c r="EG259"/>
      <c r="EH259"/>
      <c r="EI259"/>
      <c r="EJ259"/>
      <c r="EK259"/>
      <c r="EL259"/>
      <c r="EM259"/>
      <c r="EN259"/>
      <c r="EO259"/>
      <c r="EP259"/>
      <c r="EQ259"/>
      <c r="ER259"/>
      <c r="ES259"/>
      <c r="ET259"/>
      <c r="EU259"/>
      <c r="EV259"/>
      <c r="EW259"/>
      <c r="EX259"/>
      <c r="EY259"/>
      <c r="EZ259"/>
      <c r="FA259"/>
      <c r="FB259"/>
      <c r="FC259"/>
      <c r="FD259"/>
      <c r="FE259"/>
      <c r="FF259"/>
      <c r="FG259"/>
      <c r="FH259"/>
      <c r="FI259"/>
      <c r="FJ259"/>
      <c r="FK259"/>
      <c r="FL259"/>
      <c r="FM259"/>
      <c r="FN259"/>
      <c r="FO259"/>
      <c r="FP259"/>
      <c r="FQ259"/>
      <c r="FR259"/>
      <c r="FS259"/>
      <c r="FT259"/>
      <c r="FU259"/>
      <c r="FV259"/>
      <c r="FW259"/>
      <c r="FX259"/>
      <c r="FY259"/>
      <c r="FZ259"/>
      <c r="GA259"/>
      <c r="GB259"/>
      <c r="GC259"/>
      <c r="GD259"/>
      <c r="GE259"/>
      <c r="GF259"/>
      <c r="GG259"/>
      <c r="GH259"/>
      <c r="GI259"/>
      <c r="GJ259"/>
      <c r="GK259"/>
      <c r="GL259"/>
      <c r="GM259"/>
      <c r="GN259"/>
      <c r="GO259"/>
      <c r="GP259"/>
      <c r="GQ259"/>
      <c r="GR259"/>
      <c r="GS259"/>
      <c r="GT259"/>
      <c r="GU259"/>
      <c r="GV259"/>
      <c r="GW259"/>
      <c r="GX259"/>
      <c r="GY259"/>
      <c r="GZ259"/>
      <c r="HA259"/>
      <c r="HB259"/>
      <c r="HC259"/>
      <c r="HD259"/>
      <c r="HE259"/>
      <c r="HF259"/>
      <c r="HG259"/>
      <c r="HH259"/>
      <c r="HI259"/>
    </row>
    <row r="260" spans="1:217" s="64" customFormat="1" ht="30" x14ac:dyDescent="0.25">
      <c r="A260" s="1" t="s">
        <v>421</v>
      </c>
      <c r="B260" s="3">
        <v>99213</v>
      </c>
      <c r="C260" s="6" t="s">
        <v>503</v>
      </c>
      <c r="D260" s="10" t="s">
        <v>523</v>
      </c>
      <c r="E260" s="2" t="s">
        <v>158</v>
      </c>
      <c r="F260" s="10" t="s">
        <v>523</v>
      </c>
      <c r="G260" s="11">
        <v>87</v>
      </c>
      <c r="H260" s="11">
        <v>121</v>
      </c>
      <c r="I260" s="10" t="s">
        <v>523</v>
      </c>
      <c r="J260" s="10"/>
      <c r="K260"/>
      <c r="L260"/>
      <c r="M260"/>
      <c r="N260"/>
      <c r="O260"/>
      <c r="P260"/>
      <c r="Q260"/>
      <c r="R260"/>
      <c r="S260"/>
      <c r="T260"/>
      <c r="U260"/>
      <c r="V260"/>
      <c r="W260"/>
      <c r="X260"/>
      <c r="Y260"/>
      <c r="Z260"/>
      <c r="AA260"/>
      <c r="AB260"/>
      <c r="AC260"/>
      <c r="AD260"/>
      <c r="AE260"/>
      <c r="AF260"/>
      <c r="AG260"/>
      <c r="AH260"/>
      <c r="AI260"/>
      <c r="AJ260"/>
      <c r="AK260"/>
      <c r="AL260"/>
      <c r="AM260"/>
      <c r="AN260"/>
      <c r="AO260"/>
      <c r="AP260"/>
      <c r="AQ260"/>
      <c r="AR260"/>
      <c r="AS260"/>
      <c r="AT260"/>
      <c r="AU260"/>
      <c r="AV260"/>
      <c r="AW260"/>
      <c r="AX260"/>
      <c r="AY260"/>
      <c r="AZ260"/>
      <c r="BA260"/>
      <c r="BB260"/>
      <c r="BC260"/>
      <c r="BD260"/>
      <c r="BE260"/>
      <c r="BF260"/>
      <c r="BG260"/>
      <c r="BH260"/>
      <c r="BI260"/>
      <c r="BJ260"/>
      <c r="BK260"/>
      <c r="BL260"/>
      <c r="BM260"/>
      <c r="BN260"/>
      <c r="BO260"/>
      <c r="BP260"/>
      <c r="BQ260"/>
      <c r="BR260"/>
      <c r="BS260"/>
      <c r="BT260"/>
      <c r="BU260"/>
      <c r="BV260"/>
      <c r="BW260"/>
      <c r="BX260"/>
      <c r="BY260"/>
      <c r="BZ260"/>
      <c r="CA260"/>
      <c r="CB260"/>
      <c r="CC260"/>
      <c r="CD260"/>
      <c r="CE260"/>
      <c r="CF260"/>
      <c r="CG260"/>
      <c r="CH260"/>
      <c r="CI260"/>
      <c r="CJ260"/>
      <c r="CK260"/>
      <c r="CL260"/>
      <c r="CM260"/>
      <c r="CN260"/>
      <c r="CO260"/>
      <c r="CP260"/>
      <c r="CQ260"/>
      <c r="CR260"/>
      <c r="CS260"/>
      <c r="CT260"/>
      <c r="CU260"/>
      <c r="CV260"/>
      <c r="CW260"/>
      <c r="CX260"/>
      <c r="CY260"/>
      <c r="CZ260"/>
      <c r="DA260"/>
      <c r="DB260"/>
      <c r="DC260"/>
      <c r="DD260"/>
      <c r="DE260"/>
      <c r="DF260"/>
      <c r="DG260"/>
      <c r="DH260"/>
      <c r="DI260"/>
      <c r="DJ260"/>
      <c r="DK260"/>
      <c r="DL260"/>
      <c r="DM260"/>
      <c r="DN260"/>
      <c r="DO260"/>
      <c r="DP260"/>
      <c r="DQ260"/>
      <c r="DR260"/>
      <c r="DS260"/>
      <c r="DT260"/>
      <c r="DU260"/>
      <c r="DV260"/>
      <c r="DW260"/>
      <c r="DX260"/>
      <c r="DY260"/>
      <c r="DZ260"/>
      <c r="EA260"/>
      <c r="EB260"/>
      <c r="EC260"/>
      <c r="ED260"/>
      <c r="EE260"/>
      <c r="EF260"/>
      <c r="EG260"/>
      <c r="EH260"/>
      <c r="EI260"/>
      <c r="EJ260"/>
      <c r="EK260"/>
      <c r="EL260"/>
      <c r="EM260"/>
      <c r="EN260"/>
      <c r="EO260"/>
      <c r="EP260"/>
      <c r="EQ260"/>
      <c r="ER260"/>
      <c r="ES260"/>
      <c r="ET260"/>
      <c r="EU260"/>
      <c r="EV260"/>
      <c r="EW260"/>
      <c r="EX260"/>
      <c r="EY260"/>
      <c r="EZ260"/>
      <c r="FA260"/>
      <c r="FB260"/>
      <c r="FC260"/>
      <c r="FD260"/>
      <c r="FE260"/>
      <c r="FF260"/>
      <c r="FG260"/>
      <c r="FH260"/>
      <c r="FI260"/>
      <c r="FJ260"/>
      <c r="FK260"/>
      <c r="FL260"/>
      <c r="FM260"/>
      <c r="FN260"/>
      <c r="FO260"/>
      <c r="FP260"/>
      <c r="FQ260"/>
      <c r="FR260"/>
      <c r="FS260"/>
      <c r="FT260"/>
      <c r="FU260"/>
      <c r="FV260"/>
      <c r="FW260"/>
      <c r="FX260"/>
      <c r="FY260"/>
      <c r="FZ260"/>
      <c r="GA260"/>
      <c r="GB260"/>
      <c r="GC260"/>
      <c r="GD260"/>
      <c r="GE260"/>
      <c r="GF260"/>
      <c r="GG260"/>
      <c r="GH260"/>
      <c r="GI260"/>
      <c r="GJ260"/>
      <c r="GK260"/>
      <c r="GL260"/>
      <c r="GM260"/>
      <c r="GN260"/>
      <c r="GO260"/>
      <c r="GP260"/>
      <c r="GQ260"/>
      <c r="GR260"/>
      <c r="GS260"/>
      <c r="GT260"/>
      <c r="GU260"/>
      <c r="GV260"/>
      <c r="GW260"/>
      <c r="GX260"/>
      <c r="GY260"/>
      <c r="GZ260"/>
      <c r="HA260"/>
      <c r="HB260"/>
      <c r="HC260"/>
      <c r="HD260"/>
      <c r="HE260"/>
      <c r="HF260"/>
      <c r="HG260"/>
      <c r="HH260"/>
      <c r="HI260"/>
    </row>
    <row r="261" spans="1:217" s="19" customFormat="1" ht="30" x14ac:dyDescent="0.25">
      <c r="A261" s="16" t="s">
        <v>430</v>
      </c>
      <c r="B261" s="26">
        <v>99213</v>
      </c>
      <c r="C261" s="18" t="s">
        <v>505</v>
      </c>
      <c r="D261" s="27" t="s">
        <v>523</v>
      </c>
      <c r="E261" s="15" t="s">
        <v>158</v>
      </c>
      <c r="F261" s="27" t="s">
        <v>523</v>
      </c>
      <c r="G261" s="24" t="s">
        <v>26</v>
      </c>
      <c r="H261" s="24">
        <v>131</v>
      </c>
      <c r="I261" s="27" t="s">
        <v>523</v>
      </c>
      <c r="J261" s="27"/>
      <c r="K261"/>
      <c r="L261"/>
      <c r="M261"/>
      <c r="N261"/>
      <c r="O261"/>
      <c r="P261"/>
      <c r="Q261"/>
      <c r="R261"/>
      <c r="S261"/>
      <c r="T261"/>
      <c r="U261"/>
      <c r="V261"/>
      <c r="W261"/>
      <c r="X261"/>
      <c r="Y261"/>
      <c r="Z261"/>
      <c r="AA261"/>
      <c r="AB261"/>
      <c r="AC261"/>
      <c r="AD261"/>
      <c r="AE261"/>
      <c r="AF261"/>
      <c r="AG261"/>
      <c r="AH261"/>
      <c r="AI261"/>
      <c r="AJ261"/>
      <c r="AK261"/>
      <c r="AL261"/>
      <c r="AM261"/>
      <c r="AN261"/>
      <c r="AO261"/>
      <c r="AP261"/>
      <c r="AQ261"/>
      <c r="AR261"/>
      <c r="AS261"/>
      <c r="AT261"/>
      <c r="AU261"/>
      <c r="AV261"/>
      <c r="AW261"/>
      <c r="AX261"/>
      <c r="AY261"/>
      <c r="AZ261"/>
      <c r="BA261"/>
      <c r="BB261"/>
      <c r="BC261"/>
      <c r="BD261"/>
      <c r="BE261"/>
      <c r="BF261"/>
      <c r="BG261"/>
      <c r="BH261"/>
      <c r="BI261"/>
      <c r="BJ261"/>
      <c r="BK261"/>
      <c r="BL261"/>
      <c r="BM261"/>
      <c r="BN261"/>
      <c r="BO261"/>
      <c r="BP261"/>
      <c r="BQ261"/>
      <c r="BR261"/>
      <c r="BS261"/>
      <c r="BT261"/>
      <c r="BU261"/>
      <c r="BV261"/>
      <c r="BW261"/>
      <c r="BX261"/>
      <c r="BY261"/>
      <c r="BZ261"/>
      <c r="CA261"/>
      <c r="CB261"/>
      <c r="CC261"/>
      <c r="CD261"/>
      <c r="CE261"/>
      <c r="CF261"/>
      <c r="CG261"/>
      <c r="CH261"/>
      <c r="CI261"/>
      <c r="CJ261"/>
      <c r="CK261"/>
      <c r="CL261"/>
      <c r="CM261"/>
      <c r="CN261"/>
      <c r="CO261"/>
      <c r="CP261"/>
      <c r="CQ261"/>
      <c r="CR261"/>
      <c r="CS261"/>
      <c r="CT261"/>
      <c r="CU261"/>
      <c r="CV261"/>
      <c r="CW261"/>
      <c r="CX261"/>
      <c r="CY261"/>
      <c r="CZ261"/>
      <c r="DA261"/>
      <c r="DB261"/>
      <c r="DC261"/>
      <c r="DD261"/>
      <c r="DE261"/>
      <c r="DF261"/>
      <c r="DG261"/>
      <c r="DH261"/>
      <c r="DI261"/>
      <c r="DJ261"/>
      <c r="DK261"/>
      <c r="DL261"/>
      <c r="DM261"/>
      <c r="DN261"/>
      <c r="DO261"/>
      <c r="DP261"/>
      <c r="DQ261"/>
      <c r="DR261"/>
      <c r="DS261"/>
      <c r="DT261"/>
      <c r="DU261"/>
      <c r="DV261"/>
      <c r="DW261"/>
      <c r="DX261"/>
      <c r="DY261"/>
      <c r="DZ261"/>
      <c r="EA261"/>
      <c r="EB261"/>
      <c r="EC261"/>
      <c r="ED261"/>
      <c r="EE261"/>
      <c r="EF261"/>
      <c r="EG261"/>
      <c r="EH261"/>
      <c r="EI261"/>
      <c r="EJ261"/>
      <c r="EK261"/>
      <c r="EL261"/>
      <c r="EM261"/>
      <c r="EN261"/>
      <c r="EO261"/>
      <c r="EP261"/>
      <c r="EQ261"/>
      <c r="ER261"/>
      <c r="ES261"/>
      <c r="ET261"/>
      <c r="EU261"/>
      <c r="EV261"/>
      <c r="EW261"/>
      <c r="EX261"/>
      <c r="EY261"/>
      <c r="EZ261"/>
      <c r="FA261"/>
      <c r="FB261"/>
      <c r="FC261"/>
      <c r="FD261"/>
      <c r="FE261"/>
      <c r="FF261"/>
      <c r="FG261"/>
      <c r="FH261"/>
      <c r="FI261"/>
      <c r="FJ261"/>
      <c r="FK261"/>
      <c r="FL261"/>
      <c r="FM261"/>
      <c r="FN261"/>
      <c r="FO261"/>
      <c r="FP261"/>
      <c r="FQ261"/>
      <c r="FR261"/>
      <c r="FS261"/>
      <c r="FT261"/>
      <c r="FU261"/>
      <c r="FV261"/>
      <c r="FW261"/>
      <c r="FX261"/>
      <c r="FY261"/>
      <c r="FZ261"/>
      <c r="GA261"/>
      <c r="GB261"/>
      <c r="GC261"/>
      <c r="GD261"/>
      <c r="GE261"/>
      <c r="GF261"/>
      <c r="GG261"/>
      <c r="GH261"/>
      <c r="GI261"/>
      <c r="GJ261"/>
      <c r="GK261"/>
      <c r="GL261"/>
      <c r="GM261"/>
      <c r="GN261"/>
      <c r="GO261"/>
      <c r="GP261"/>
      <c r="GQ261"/>
      <c r="GR261"/>
      <c r="GS261"/>
      <c r="GT261"/>
      <c r="GU261"/>
      <c r="GV261"/>
      <c r="GW261"/>
      <c r="GX261"/>
      <c r="GY261"/>
      <c r="GZ261"/>
      <c r="HA261"/>
      <c r="HB261"/>
      <c r="HC261"/>
      <c r="HD261"/>
      <c r="HE261"/>
      <c r="HF261"/>
      <c r="HG261"/>
      <c r="HH261"/>
      <c r="HI261"/>
    </row>
    <row r="262" spans="1:217" ht="30" x14ac:dyDescent="0.25">
      <c r="A262" s="60" t="s">
        <v>24</v>
      </c>
      <c r="B262" s="66">
        <v>99213</v>
      </c>
      <c r="C262" s="62" t="s">
        <v>506</v>
      </c>
      <c r="D262" s="67" t="s">
        <v>523</v>
      </c>
      <c r="E262" s="70" t="s">
        <v>158</v>
      </c>
      <c r="F262" s="67" t="s">
        <v>523</v>
      </c>
      <c r="G262" s="72" t="s">
        <v>26</v>
      </c>
      <c r="H262" s="72">
        <v>132</v>
      </c>
      <c r="I262" s="67" t="s">
        <v>523</v>
      </c>
      <c r="J262" s="67"/>
    </row>
    <row r="263" spans="1:217" s="19" customFormat="1" ht="30" x14ac:dyDescent="0.25">
      <c r="A263" s="60" t="s">
        <v>24</v>
      </c>
      <c r="B263" s="66">
        <v>99213</v>
      </c>
      <c r="C263" s="62" t="s">
        <v>507</v>
      </c>
      <c r="D263" s="67" t="s">
        <v>523</v>
      </c>
      <c r="E263" s="70" t="s">
        <v>158</v>
      </c>
      <c r="F263" s="67" t="s">
        <v>523</v>
      </c>
      <c r="G263" s="72" t="s">
        <v>26</v>
      </c>
      <c r="H263" s="72">
        <v>134</v>
      </c>
      <c r="I263" s="67" t="s">
        <v>523</v>
      </c>
      <c r="J263" s="67"/>
      <c r="K263"/>
      <c r="L263"/>
      <c r="M263"/>
      <c r="N263"/>
      <c r="O263"/>
      <c r="P263"/>
      <c r="Q263"/>
      <c r="R263"/>
      <c r="S263"/>
      <c r="T263"/>
      <c r="U263"/>
      <c r="V263"/>
      <c r="W263"/>
      <c r="X263"/>
      <c r="Y263"/>
      <c r="Z263"/>
      <c r="AA263"/>
      <c r="AB263"/>
      <c r="AC263"/>
      <c r="AD263"/>
      <c r="AE263"/>
      <c r="AF263"/>
      <c r="AG263"/>
      <c r="AH263"/>
      <c r="AI263"/>
      <c r="AJ263"/>
      <c r="AK263"/>
      <c r="AL263"/>
      <c r="AM263"/>
      <c r="AN263"/>
      <c r="AO263"/>
      <c r="AP263"/>
      <c r="AQ263"/>
      <c r="AR263"/>
      <c r="AS263"/>
      <c r="AT263"/>
      <c r="AU263"/>
      <c r="AV263"/>
      <c r="AW263"/>
      <c r="AX263"/>
      <c r="AY263"/>
      <c r="AZ263"/>
      <c r="BA263"/>
      <c r="BB263"/>
      <c r="BC263"/>
      <c r="BD263"/>
      <c r="BE263"/>
      <c r="BF263"/>
      <c r="BG263"/>
      <c r="BH263"/>
      <c r="BI263"/>
      <c r="BJ263"/>
      <c r="BK263"/>
      <c r="BL263"/>
      <c r="BM263"/>
      <c r="BN263"/>
      <c r="BO263"/>
      <c r="BP263"/>
      <c r="BQ263"/>
      <c r="BR263"/>
      <c r="BS263"/>
      <c r="BT263"/>
      <c r="BU263"/>
      <c r="BV263"/>
      <c r="BW263"/>
      <c r="BX263"/>
      <c r="BY263"/>
      <c r="BZ263"/>
      <c r="CA263"/>
      <c r="CB263"/>
      <c r="CC263"/>
      <c r="CD263"/>
      <c r="CE263"/>
      <c r="CF263"/>
      <c r="CG263"/>
      <c r="CH263"/>
      <c r="CI263"/>
      <c r="CJ263"/>
      <c r="CK263"/>
      <c r="CL263"/>
      <c r="CM263"/>
      <c r="CN263"/>
      <c r="CO263"/>
      <c r="CP263"/>
      <c r="CQ263"/>
      <c r="CR263"/>
      <c r="CS263"/>
      <c r="CT263"/>
      <c r="CU263"/>
      <c r="CV263"/>
      <c r="CW263"/>
      <c r="CX263"/>
      <c r="CY263"/>
      <c r="CZ263"/>
      <c r="DA263"/>
      <c r="DB263"/>
      <c r="DC263"/>
      <c r="DD263"/>
      <c r="DE263"/>
      <c r="DF263"/>
      <c r="DG263"/>
      <c r="DH263"/>
      <c r="DI263"/>
      <c r="DJ263"/>
      <c r="DK263"/>
      <c r="DL263"/>
      <c r="DM263"/>
      <c r="DN263"/>
      <c r="DO263"/>
      <c r="DP263"/>
      <c r="DQ263"/>
      <c r="DR263"/>
      <c r="DS263"/>
      <c r="DT263"/>
      <c r="DU263"/>
      <c r="DV263"/>
      <c r="DW263"/>
      <c r="DX263"/>
      <c r="DY263"/>
      <c r="DZ263"/>
      <c r="EA263"/>
      <c r="EB263"/>
      <c r="EC263"/>
      <c r="ED263"/>
      <c r="EE263"/>
      <c r="EF263"/>
      <c r="EG263"/>
      <c r="EH263"/>
      <c r="EI263"/>
      <c r="EJ263"/>
      <c r="EK263"/>
      <c r="EL263"/>
      <c r="EM263"/>
      <c r="EN263"/>
      <c r="EO263"/>
      <c r="EP263"/>
      <c r="EQ263"/>
      <c r="ER263"/>
      <c r="ES263"/>
      <c r="ET263"/>
      <c r="EU263"/>
      <c r="EV263"/>
      <c r="EW263"/>
      <c r="EX263"/>
      <c r="EY263"/>
      <c r="EZ263"/>
      <c r="FA263"/>
      <c r="FB263"/>
      <c r="FC263"/>
      <c r="FD263"/>
      <c r="FE263"/>
      <c r="FF263"/>
      <c r="FG263"/>
      <c r="FH263"/>
      <c r="FI263"/>
      <c r="FJ263"/>
      <c r="FK263"/>
      <c r="FL263"/>
      <c r="FM263"/>
      <c r="FN263"/>
      <c r="FO263"/>
      <c r="FP263"/>
      <c r="FQ263"/>
      <c r="FR263"/>
      <c r="FS263"/>
      <c r="FT263"/>
      <c r="FU263"/>
      <c r="FV263"/>
      <c r="FW263"/>
      <c r="FX263"/>
      <c r="FY263"/>
      <c r="FZ263"/>
      <c r="GA263"/>
      <c r="GB263"/>
      <c r="GC263"/>
      <c r="GD263"/>
      <c r="GE263"/>
      <c r="GF263"/>
      <c r="GG263"/>
      <c r="GH263"/>
      <c r="GI263"/>
      <c r="GJ263"/>
      <c r="GK263"/>
      <c r="GL263"/>
      <c r="GM263"/>
      <c r="GN263"/>
      <c r="GO263"/>
      <c r="GP263"/>
      <c r="GQ263"/>
      <c r="GR263"/>
      <c r="GS263"/>
      <c r="GT263"/>
      <c r="GU263"/>
      <c r="GV263"/>
      <c r="GW263"/>
      <c r="GX263"/>
      <c r="GY263"/>
      <c r="GZ263"/>
      <c r="HA263"/>
      <c r="HB263"/>
      <c r="HC263"/>
      <c r="HD263"/>
      <c r="HE263"/>
      <c r="HF263"/>
      <c r="HG263"/>
      <c r="HH263"/>
      <c r="HI263"/>
    </row>
    <row r="264" spans="1:217" s="64" customFormat="1" ht="30" x14ac:dyDescent="0.25">
      <c r="A264" s="1" t="s">
        <v>421</v>
      </c>
      <c r="B264" s="3">
        <v>99213</v>
      </c>
      <c r="C264" s="6" t="s">
        <v>508</v>
      </c>
      <c r="D264" s="10" t="s">
        <v>523</v>
      </c>
      <c r="E264" s="2" t="s">
        <v>158</v>
      </c>
      <c r="F264" s="10" t="s">
        <v>523</v>
      </c>
      <c r="G264" s="11">
        <v>87</v>
      </c>
      <c r="H264" s="11">
        <v>121</v>
      </c>
      <c r="I264" s="10" t="s">
        <v>523</v>
      </c>
      <c r="J264" s="10"/>
      <c r="K264"/>
      <c r="L264"/>
      <c r="M264"/>
      <c r="N264"/>
      <c r="O264"/>
      <c r="P264"/>
      <c r="Q264"/>
      <c r="R264"/>
      <c r="S264"/>
      <c r="T264"/>
      <c r="U264"/>
      <c r="V264"/>
      <c r="W264"/>
      <c r="X264"/>
      <c r="Y264"/>
      <c r="Z264"/>
      <c r="AA264"/>
      <c r="AB264"/>
      <c r="AC264"/>
      <c r="AD264"/>
      <c r="AE264"/>
      <c r="AF264"/>
      <c r="AG264"/>
      <c r="AH264"/>
      <c r="AI264"/>
      <c r="AJ264"/>
      <c r="AK264"/>
      <c r="AL264"/>
      <c r="AM264"/>
      <c r="AN264"/>
      <c r="AO264"/>
      <c r="AP264"/>
      <c r="AQ264"/>
      <c r="AR264"/>
      <c r="AS264"/>
      <c r="AT264"/>
      <c r="AU264"/>
      <c r="AV264"/>
      <c r="AW264"/>
      <c r="AX264"/>
      <c r="AY264"/>
      <c r="AZ264"/>
      <c r="BA264"/>
      <c r="BB264"/>
      <c r="BC264"/>
      <c r="BD264"/>
      <c r="BE264"/>
      <c r="BF264"/>
      <c r="BG264"/>
      <c r="BH264"/>
      <c r="BI264"/>
      <c r="BJ264"/>
      <c r="BK264"/>
      <c r="BL264"/>
      <c r="BM264"/>
      <c r="BN264"/>
      <c r="BO264"/>
      <c r="BP264"/>
      <c r="BQ264"/>
      <c r="BR264"/>
      <c r="BS264"/>
      <c r="BT264"/>
      <c r="BU264"/>
      <c r="BV264"/>
      <c r="BW264"/>
      <c r="BX264"/>
      <c r="BY264"/>
      <c r="BZ264"/>
      <c r="CA264"/>
      <c r="CB264"/>
      <c r="CC264"/>
      <c r="CD264"/>
      <c r="CE264"/>
      <c r="CF264"/>
      <c r="CG264"/>
      <c r="CH264"/>
      <c r="CI264"/>
      <c r="CJ264"/>
      <c r="CK264"/>
      <c r="CL264"/>
      <c r="CM264"/>
      <c r="CN264"/>
      <c r="CO264"/>
      <c r="CP264"/>
      <c r="CQ264"/>
      <c r="CR264"/>
      <c r="CS264"/>
      <c r="CT264"/>
      <c r="CU264"/>
      <c r="CV264"/>
      <c r="CW264"/>
      <c r="CX264"/>
      <c r="CY264"/>
      <c r="CZ264"/>
      <c r="DA264"/>
      <c r="DB264"/>
      <c r="DC264"/>
      <c r="DD264"/>
      <c r="DE264"/>
      <c r="DF264"/>
      <c r="DG264"/>
      <c r="DH264"/>
      <c r="DI264"/>
      <c r="DJ264"/>
      <c r="DK264"/>
      <c r="DL264"/>
      <c r="DM264"/>
      <c r="DN264"/>
      <c r="DO264"/>
      <c r="DP264"/>
      <c r="DQ264"/>
      <c r="DR264"/>
      <c r="DS264"/>
      <c r="DT264"/>
      <c r="DU264"/>
      <c r="DV264"/>
      <c r="DW264"/>
      <c r="DX264"/>
      <c r="DY264"/>
      <c r="DZ264"/>
      <c r="EA264"/>
      <c r="EB264"/>
      <c r="EC264"/>
      <c r="ED264"/>
      <c r="EE264"/>
      <c r="EF264"/>
      <c r="EG264"/>
      <c r="EH264"/>
      <c r="EI264"/>
      <c r="EJ264"/>
      <c r="EK264"/>
      <c r="EL264"/>
      <c r="EM264"/>
      <c r="EN264"/>
      <c r="EO264"/>
      <c r="EP264"/>
      <c r="EQ264"/>
      <c r="ER264"/>
      <c r="ES264"/>
      <c r="ET264"/>
      <c r="EU264"/>
      <c r="EV264"/>
      <c r="EW264"/>
      <c r="EX264"/>
      <c r="EY264"/>
      <c r="EZ264"/>
      <c r="FA264"/>
      <c r="FB264"/>
      <c r="FC264"/>
      <c r="FD264"/>
      <c r="FE264"/>
      <c r="FF264"/>
      <c r="FG264"/>
      <c r="FH264"/>
      <c r="FI264"/>
      <c r="FJ264"/>
      <c r="FK264"/>
      <c r="FL264"/>
      <c r="FM264"/>
      <c r="FN264"/>
      <c r="FO264"/>
      <c r="FP264"/>
      <c r="FQ264"/>
      <c r="FR264"/>
      <c r="FS264"/>
      <c r="FT264"/>
      <c r="FU264"/>
      <c r="FV264"/>
      <c r="FW264"/>
      <c r="FX264"/>
      <c r="FY264"/>
      <c r="FZ264"/>
      <c r="GA264"/>
      <c r="GB264"/>
      <c r="GC264"/>
      <c r="GD264"/>
      <c r="GE264"/>
      <c r="GF264"/>
      <c r="GG264"/>
      <c r="GH264"/>
      <c r="GI264"/>
      <c r="GJ264"/>
      <c r="GK264"/>
      <c r="GL264"/>
      <c r="GM264"/>
      <c r="GN264"/>
      <c r="GO264"/>
      <c r="GP264"/>
      <c r="GQ264"/>
      <c r="GR264"/>
      <c r="GS264"/>
      <c r="GT264"/>
      <c r="GU264"/>
      <c r="GV264"/>
      <c r="GW264"/>
      <c r="GX264"/>
      <c r="GY264"/>
      <c r="GZ264"/>
      <c r="HA264"/>
      <c r="HB264"/>
      <c r="HC264"/>
      <c r="HD264"/>
      <c r="HE264"/>
      <c r="HF264"/>
      <c r="HG264"/>
      <c r="HH264"/>
      <c r="HI264"/>
    </row>
    <row r="265" spans="1:217" s="64" customFormat="1" ht="30" x14ac:dyDescent="0.25">
      <c r="A265" s="16" t="s">
        <v>430</v>
      </c>
      <c r="B265" s="26">
        <v>99213</v>
      </c>
      <c r="C265" s="18" t="s">
        <v>509</v>
      </c>
      <c r="D265" s="27" t="s">
        <v>523</v>
      </c>
      <c r="E265" s="15" t="s">
        <v>158</v>
      </c>
      <c r="F265" s="27" t="s">
        <v>523</v>
      </c>
      <c r="G265" s="24" t="s">
        <v>26</v>
      </c>
      <c r="H265" s="24">
        <v>131</v>
      </c>
      <c r="I265" s="27" t="s">
        <v>523</v>
      </c>
      <c r="J265" s="27"/>
      <c r="K265"/>
      <c r="L265"/>
      <c r="M265"/>
      <c r="N265"/>
      <c r="O265"/>
      <c r="P265"/>
      <c r="Q265"/>
      <c r="R265"/>
      <c r="S265"/>
      <c r="T265"/>
      <c r="U265"/>
      <c r="V265"/>
      <c r="W265"/>
      <c r="X265"/>
      <c r="Y265"/>
      <c r="Z265"/>
      <c r="AA265"/>
      <c r="AB265"/>
      <c r="AC265"/>
      <c r="AD265"/>
      <c r="AE265"/>
      <c r="AF265"/>
      <c r="AG265"/>
      <c r="AH265"/>
      <c r="AI265"/>
      <c r="AJ265"/>
      <c r="AK265"/>
      <c r="AL265"/>
      <c r="AM265"/>
      <c r="AN265"/>
      <c r="AO265"/>
      <c r="AP265"/>
      <c r="AQ265"/>
      <c r="AR265"/>
      <c r="AS265"/>
      <c r="AT265"/>
      <c r="AU265"/>
      <c r="AV265"/>
      <c r="AW265"/>
      <c r="AX265"/>
      <c r="AY265"/>
      <c r="AZ265"/>
      <c r="BA265"/>
      <c r="BB265"/>
      <c r="BC265"/>
      <c r="BD265"/>
      <c r="BE265"/>
      <c r="BF265"/>
      <c r="BG265"/>
      <c r="BH265"/>
      <c r="BI265"/>
      <c r="BJ265"/>
      <c r="BK265"/>
      <c r="BL265"/>
      <c r="BM265"/>
      <c r="BN265"/>
      <c r="BO265"/>
      <c r="BP265"/>
      <c r="BQ265"/>
      <c r="BR265"/>
      <c r="BS265"/>
      <c r="BT265"/>
      <c r="BU265"/>
      <c r="BV265"/>
      <c r="BW265"/>
      <c r="BX265"/>
      <c r="BY265"/>
      <c r="BZ265"/>
      <c r="CA265"/>
      <c r="CB265"/>
      <c r="CC265"/>
      <c r="CD265"/>
      <c r="CE265"/>
      <c r="CF265"/>
      <c r="CG265"/>
      <c r="CH265"/>
      <c r="CI265"/>
      <c r="CJ265"/>
      <c r="CK265"/>
      <c r="CL265"/>
      <c r="CM265"/>
      <c r="CN265"/>
      <c r="CO265"/>
      <c r="CP265"/>
      <c r="CQ265"/>
      <c r="CR265"/>
      <c r="CS265"/>
      <c r="CT265"/>
      <c r="CU265"/>
      <c r="CV265"/>
      <c r="CW265"/>
      <c r="CX265"/>
      <c r="CY265"/>
      <c r="CZ265"/>
      <c r="DA265"/>
      <c r="DB265"/>
      <c r="DC265"/>
      <c r="DD265"/>
      <c r="DE265"/>
      <c r="DF265"/>
      <c r="DG265"/>
      <c r="DH265"/>
      <c r="DI265"/>
      <c r="DJ265"/>
      <c r="DK265"/>
      <c r="DL265"/>
      <c r="DM265"/>
      <c r="DN265"/>
      <c r="DO265"/>
      <c r="DP265"/>
      <c r="DQ265"/>
      <c r="DR265"/>
      <c r="DS265"/>
      <c r="DT265"/>
      <c r="DU265"/>
      <c r="DV265"/>
      <c r="DW265"/>
      <c r="DX265"/>
      <c r="DY265"/>
      <c r="DZ265"/>
      <c r="EA265"/>
      <c r="EB265"/>
      <c r="EC265"/>
      <c r="ED265"/>
      <c r="EE265"/>
      <c r="EF265"/>
      <c r="EG265"/>
      <c r="EH265"/>
      <c r="EI265"/>
      <c r="EJ265"/>
      <c r="EK265"/>
      <c r="EL265"/>
      <c r="EM265"/>
      <c r="EN265"/>
      <c r="EO265"/>
      <c r="EP265"/>
      <c r="EQ265"/>
      <c r="ER265"/>
      <c r="ES265"/>
      <c r="ET265"/>
      <c r="EU265"/>
      <c r="EV265"/>
      <c r="EW265"/>
      <c r="EX265"/>
      <c r="EY265"/>
      <c r="EZ265"/>
      <c r="FA265"/>
      <c r="FB265"/>
      <c r="FC265"/>
      <c r="FD265"/>
      <c r="FE265"/>
      <c r="FF265"/>
      <c r="FG265"/>
      <c r="FH265"/>
      <c r="FI265"/>
      <c r="FJ265"/>
      <c r="FK265"/>
      <c r="FL265"/>
      <c r="FM265"/>
      <c r="FN265"/>
      <c r="FO265"/>
      <c r="FP265"/>
      <c r="FQ265"/>
      <c r="FR265"/>
      <c r="FS265"/>
      <c r="FT265"/>
      <c r="FU265"/>
      <c r="FV265"/>
      <c r="FW265"/>
      <c r="FX265"/>
      <c r="FY265"/>
      <c r="FZ265"/>
      <c r="GA265"/>
      <c r="GB265"/>
      <c r="GC265"/>
      <c r="GD265"/>
      <c r="GE265"/>
      <c r="GF265"/>
      <c r="GG265"/>
      <c r="GH265"/>
      <c r="GI265"/>
      <c r="GJ265"/>
      <c r="GK265"/>
      <c r="GL265"/>
      <c r="GM265"/>
      <c r="GN265"/>
      <c r="GO265"/>
      <c r="GP265"/>
      <c r="GQ265"/>
      <c r="GR265"/>
      <c r="GS265"/>
      <c r="GT265"/>
      <c r="GU265"/>
      <c r="GV265"/>
      <c r="GW265"/>
      <c r="GX265"/>
      <c r="GY265"/>
      <c r="GZ265"/>
      <c r="HA265"/>
      <c r="HB265"/>
      <c r="HC265"/>
      <c r="HD265"/>
      <c r="HE265"/>
      <c r="HF265"/>
      <c r="HG265"/>
      <c r="HH265"/>
      <c r="HI265"/>
    </row>
    <row r="266" spans="1:217" ht="30" x14ac:dyDescent="0.25">
      <c r="A266" s="60" t="s">
        <v>24</v>
      </c>
      <c r="B266" s="66">
        <v>99213</v>
      </c>
      <c r="C266" s="62" t="s">
        <v>510</v>
      </c>
      <c r="D266" s="67" t="s">
        <v>523</v>
      </c>
      <c r="E266" s="70" t="s">
        <v>158</v>
      </c>
      <c r="F266" s="67" t="s">
        <v>523</v>
      </c>
      <c r="G266" s="72" t="s">
        <v>26</v>
      </c>
      <c r="H266" s="72">
        <v>132</v>
      </c>
      <c r="I266" s="67" t="s">
        <v>523</v>
      </c>
      <c r="J266" s="67"/>
    </row>
    <row r="267" spans="1:217" s="19" customFormat="1" ht="30" x14ac:dyDescent="0.25">
      <c r="A267" s="60" t="s">
        <v>24</v>
      </c>
      <c r="B267" s="66">
        <v>99213</v>
      </c>
      <c r="C267" s="62" t="s">
        <v>511</v>
      </c>
      <c r="D267" s="67" t="s">
        <v>523</v>
      </c>
      <c r="E267" s="70" t="s">
        <v>158</v>
      </c>
      <c r="F267" s="67" t="s">
        <v>523</v>
      </c>
      <c r="G267" s="72" t="s">
        <v>26</v>
      </c>
      <c r="H267" s="72">
        <v>134</v>
      </c>
      <c r="I267" s="67" t="s">
        <v>523</v>
      </c>
      <c r="J267" s="67"/>
      <c r="K267"/>
      <c r="L267"/>
      <c r="M267"/>
      <c r="N267"/>
      <c r="O267"/>
      <c r="P267"/>
      <c r="Q267"/>
      <c r="R267"/>
      <c r="S267"/>
      <c r="T267"/>
      <c r="U267"/>
      <c r="V267"/>
      <c r="W267"/>
      <c r="X267"/>
      <c r="Y267"/>
      <c r="Z267"/>
      <c r="AA267"/>
      <c r="AB267"/>
      <c r="AC267"/>
      <c r="AD267"/>
      <c r="AE267"/>
      <c r="AF267"/>
      <c r="AG267"/>
      <c r="AH267"/>
      <c r="AI267"/>
      <c r="AJ267"/>
      <c r="AK267"/>
      <c r="AL267"/>
      <c r="AM267"/>
      <c r="AN267"/>
      <c r="AO267"/>
      <c r="AP267"/>
      <c r="AQ267"/>
      <c r="AR267"/>
      <c r="AS267"/>
      <c r="AT267"/>
      <c r="AU267"/>
      <c r="AV267"/>
      <c r="AW267"/>
      <c r="AX267"/>
      <c r="AY267"/>
      <c r="AZ267"/>
      <c r="BA267"/>
      <c r="BB267"/>
      <c r="BC267"/>
      <c r="BD267"/>
      <c r="BE267"/>
      <c r="BF267"/>
      <c r="BG267"/>
      <c r="BH267"/>
      <c r="BI267"/>
      <c r="BJ267"/>
      <c r="BK267"/>
      <c r="BL267"/>
      <c r="BM267"/>
      <c r="BN267"/>
      <c r="BO267"/>
      <c r="BP267"/>
      <c r="BQ267"/>
      <c r="BR267"/>
      <c r="BS267"/>
      <c r="BT267"/>
      <c r="BU267"/>
      <c r="BV267"/>
      <c r="BW267"/>
      <c r="BX267"/>
      <c r="BY267"/>
      <c r="BZ267"/>
      <c r="CA267"/>
      <c r="CB267"/>
      <c r="CC267"/>
      <c r="CD267"/>
      <c r="CE267"/>
      <c r="CF267"/>
      <c r="CG267"/>
      <c r="CH267"/>
      <c r="CI267"/>
      <c r="CJ267"/>
      <c r="CK267"/>
      <c r="CL267"/>
      <c r="CM267"/>
      <c r="CN267"/>
      <c r="CO267"/>
      <c r="CP267"/>
      <c r="CQ267"/>
      <c r="CR267"/>
      <c r="CS267"/>
      <c r="CT267"/>
      <c r="CU267"/>
      <c r="CV267"/>
      <c r="CW267"/>
      <c r="CX267"/>
      <c r="CY267"/>
      <c r="CZ267"/>
      <c r="DA267"/>
      <c r="DB267"/>
      <c r="DC267"/>
      <c r="DD267"/>
      <c r="DE267"/>
      <c r="DF267"/>
      <c r="DG267"/>
      <c r="DH267"/>
      <c r="DI267"/>
      <c r="DJ267"/>
      <c r="DK267"/>
      <c r="DL267"/>
      <c r="DM267"/>
      <c r="DN267"/>
      <c r="DO267"/>
      <c r="DP267"/>
      <c r="DQ267"/>
      <c r="DR267"/>
      <c r="DS267"/>
      <c r="DT267"/>
      <c r="DU267"/>
      <c r="DV267"/>
      <c r="DW267"/>
      <c r="DX267"/>
      <c r="DY267"/>
      <c r="DZ267"/>
      <c r="EA267"/>
      <c r="EB267"/>
      <c r="EC267"/>
      <c r="ED267"/>
      <c r="EE267"/>
      <c r="EF267"/>
      <c r="EG267"/>
      <c r="EH267"/>
      <c r="EI267"/>
      <c r="EJ267"/>
      <c r="EK267"/>
      <c r="EL267"/>
      <c r="EM267"/>
      <c r="EN267"/>
      <c r="EO267"/>
      <c r="EP267"/>
      <c r="EQ267"/>
      <c r="ER267"/>
      <c r="ES267"/>
      <c r="ET267"/>
      <c r="EU267"/>
      <c r="EV267"/>
      <c r="EW267"/>
      <c r="EX267"/>
      <c r="EY267"/>
      <c r="EZ267"/>
      <c r="FA267"/>
      <c r="FB267"/>
      <c r="FC267"/>
      <c r="FD267"/>
      <c r="FE267"/>
      <c r="FF267"/>
      <c r="FG267"/>
      <c r="FH267"/>
      <c r="FI267"/>
      <c r="FJ267"/>
      <c r="FK267"/>
      <c r="FL267"/>
      <c r="FM267"/>
      <c r="FN267"/>
      <c r="FO267"/>
      <c r="FP267"/>
      <c r="FQ267"/>
      <c r="FR267"/>
      <c r="FS267"/>
      <c r="FT267"/>
      <c r="FU267"/>
      <c r="FV267"/>
      <c r="FW267"/>
      <c r="FX267"/>
      <c r="FY267"/>
      <c r="FZ267"/>
      <c r="GA267"/>
      <c r="GB267"/>
      <c r="GC267"/>
      <c r="GD267"/>
      <c r="GE267"/>
      <c r="GF267"/>
      <c r="GG267"/>
      <c r="GH267"/>
      <c r="GI267"/>
      <c r="GJ267"/>
      <c r="GK267"/>
      <c r="GL267"/>
      <c r="GM267"/>
      <c r="GN267"/>
      <c r="GO267"/>
      <c r="GP267"/>
      <c r="GQ267"/>
      <c r="GR267"/>
      <c r="GS267"/>
      <c r="GT267"/>
      <c r="GU267"/>
      <c r="GV267"/>
      <c r="GW267"/>
      <c r="GX267"/>
      <c r="GY267"/>
      <c r="GZ267"/>
      <c r="HA267"/>
      <c r="HB267"/>
      <c r="HC267"/>
      <c r="HD267"/>
      <c r="HE267"/>
      <c r="HF267"/>
      <c r="HG267"/>
      <c r="HH267"/>
      <c r="HI267"/>
    </row>
    <row r="268" spans="1:217" s="64" customFormat="1" ht="30" x14ac:dyDescent="0.25">
      <c r="A268" s="16" t="s">
        <v>430</v>
      </c>
      <c r="B268" s="26">
        <v>99213</v>
      </c>
      <c r="C268" s="18" t="s">
        <v>478</v>
      </c>
      <c r="D268" s="27" t="s">
        <v>146</v>
      </c>
      <c r="E268" s="15" t="s">
        <v>37</v>
      </c>
      <c r="F268" s="27" t="s">
        <v>146</v>
      </c>
      <c r="G268" s="24" t="s">
        <v>26</v>
      </c>
      <c r="H268" s="24">
        <v>130</v>
      </c>
      <c r="I268" s="18" t="s">
        <v>13</v>
      </c>
      <c r="J268" s="27"/>
      <c r="K268"/>
      <c r="L268"/>
      <c r="M268"/>
      <c r="N268"/>
      <c r="O268"/>
      <c r="P268"/>
      <c r="Q268"/>
      <c r="R268"/>
      <c r="S268"/>
      <c r="T268"/>
      <c r="U268"/>
      <c r="V268"/>
      <c r="W268"/>
      <c r="X268"/>
      <c r="Y268"/>
      <c r="Z268"/>
      <c r="AA268"/>
      <c r="AB268"/>
      <c r="AC268"/>
      <c r="AD268"/>
      <c r="AE268"/>
      <c r="AF268"/>
      <c r="AG268"/>
      <c r="AH268"/>
      <c r="AI268"/>
      <c r="AJ268"/>
      <c r="AK268"/>
      <c r="AL268"/>
      <c r="AM268"/>
      <c r="AN268"/>
      <c r="AO268"/>
      <c r="AP268"/>
      <c r="AQ268"/>
      <c r="AR268"/>
      <c r="AS268"/>
      <c r="AT268"/>
      <c r="AU268"/>
      <c r="AV268"/>
      <c r="AW268"/>
      <c r="AX268"/>
      <c r="AY268"/>
      <c r="AZ268"/>
      <c r="BA268"/>
      <c r="BB268"/>
      <c r="BC268"/>
      <c r="BD268"/>
      <c r="BE268"/>
      <c r="BF268"/>
      <c r="BG268"/>
      <c r="BH268"/>
      <c r="BI268"/>
      <c r="BJ268"/>
      <c r="BK268"/>
      <c r="BL268"/>
      <c r="BM268"/>
      <c r="BN268"/>
      <c r="BO268"/>
      <c r="BP268"/>
      <c r="BQ268"/>
      <c r="BR268"/>
      <c r="BS268"/>
      <c r="BT268"/>
      <c r="BU268"/>
      <c r="BV268"/>
      <c r="BW268"/>
      <c r="BX268"/>
      <c r="BY268"/>
      <c r="BZ268"/>
      <c r="CA268"/>
      <c r="CB268"/>
      <c r="CC268"/>
      <c r="CD268"/>
      <c r="CE268"/>
      <c r="CF268"/>
      <c r="CG268"/>
      <c r="CH268"/>
      <c r="CI268"/>
      <c r="CJ268"/>
      <c r="CK268"/>
      <c r="CL268"/>
      <c r="CM268"/>
      <c r="CN268"/>
      <c r="CO268"/>
      <c r="CP268"/>
      <c r="CQ268"/>
      <c r="CR268"/>
      <c r="CS268"/>
      <c r="CT268"/>
      <c r="CU268"/>
      <c r="CV268"/>
      <c r="CW268"/>
      <c r="CX268"/>
      <c r="CY268"/>
      <c r="CZ268"/>
      <c r="DA268"/>
      <c r="DB268"/>
      <c r="DC268"/>
      <c r="DD268"/>
      <c r="DE268"/>
      <c r="DF268"/>
      <c r="DG268"/>
      <c r="DH268"/>
      <c r="DI268"/>
      <c r="DJ268"/>
      <c r="DK268"/>
      <c r="DL268"/>
      <c r="DM268"/>
      <c r="DN268"/>
      <c r="DO268"/>
      <c r="DP268"/>
      <c r="DQ268"/>
      <c r="DR268"/>
      <c r="DS268"/>
      <c r="DT268"/>
      <c r="DU268"/>
      <c r="DV268"/>
      <c r="DW268"/>
      <c r="DX268"/>
      <c r="DY268"/>
      <c r="DZ268"/>
      <c r="EA268"/>
      <c r="EB268"/>
      <c r="EC268"/>
      <c r="ED268"/>
      <c r="EE268"/>
      <c r="EF268"/>
      <c r="EG268"/>
      <c r="EH268"/>
      <c r="EI268"/>
      <c r="EJ268"/>
      <c r="EK268"/>
      <c r="EL268"/>
      <c r="EM268"/>
      <c r="EN268"/>
      <c r="EO268"/>
      <c r="EP268"/>
      <c r="EQ268"/>
      <c r="ER268"/>
      <c r="ES268"/>
      <c r="ET268"/>
      <c r="EU268"/>
      <c r="EV268"/>
      <c r="EW268"/>
      <c r="EX268"/>
      <c r="EY268"/>
      <c r="EZ268"/>
      <c r="FA268"/>
      <c r="FB268"/>
      <c r="FC268"/>
      <c r="FD268"/>
      <c r="FE268"/>
      <c r="FF268"/>
      <c r="FG268"/>
      <c r="FH268"/>
      <c r="FI268"/>
      <c r="FJ268"/>
      <c r="FK268"/>
      <c r="FL268"/>
      <c r="FM268"/>
      <c r="FN268"/>
      <c r="FO268"/>
      <c r="FP268"/>
      <c r="FQ268"/>
      <c r="FR268"/>
      <c r="FS268"/>
      <c r="FT268"/>
      <c r="FU268"/>
      <c r="FV268"/>
      <c r="FW268"/>
      <c r="FX268"/>
      <c r="FY268"/>
      <c r="FZ268"/>
      <c r="GA268"/>
      <c r="GB268"/>
      <c r="GC268"/>
      <c r="GD268"/>
      <c r="GE268"/>
      <c r="GF268"/>
      <c r="GG268"/>
      <c r="GH268"/>
      <c r="GI268"/>
      <c r="GJ268"/>
      <c r="GK268"/>
      <c r="GL268"/>
      <c r="GM268"/>
      <c r="GN268"/>
      <c r="GO268"/>
      <c r="GP268"/>
      <c r="GQ268"/>
      <c r="GR268"/>
      <c r="GS268"/>
      <c r="GT268"/>
      <c r="GU268"/>
      <c r="GV268"/>
      <c r="GW268"/>
      <c r="GX268"/>
      <c r="GY268"/>
      <c r="GZ268"/>
      <c r="HA268"/>
      <c r="HB268"/>
      <c r="HC268"/>
      <c r="HD268"/>
      <c r="HE268"/>
      <c r="HF268"/>
      <c r="HG268"/>
      <c r="HH268"/>
      <c r="HI268"/>
    </row>
    <row r="269" spans="1:217" s="64" customFormat="1" ht="60" x14ac:dyDescent="0.25">
      <c r="A269" s="1" t="s">
        <v>421</v>
      </c>
      <c r="B269" s="1">
        <v>99214</v>
      </c>
      <c r="C269" s="6" t="s">
        <v>420</v>
      </c>
      <c r="D269" s="6" t="s">
        <v>147</v>
      </c>
      <c r="E269" s="6" t="s">
        <v>155</v>
      </c>
      <c r="F269" s="6" t="s">
        <v>524</v>
      </c>
      <c r="G269" s="7">
        <v>111</v>
      </c>
      <c r="H269" s="7">
        <v>154</v>
      </c>
      <c r="I269" s="6" t="s">
        <v>137</v>
      </c>
      <c r="J269" s="6"/>
      <c r="K269"/>
      <c r="L269"/>
      <c r="M269"/>
      <c r="N269"/>
      <c r="O269"/>
      <c r="P269"/>
      <c r="Q269"/>
      <c r="R269"/>
      <c r="S269"/>
      <c r="T269"/>
      <c r="U269"/>
      <c r="V269"/>
      <c r="W269"/>
      <c r="X269"/>
      <c r="Y269"/>
      <c r="Z269"/>
      <c r="AA269"/>
      <c r="AB269"/>
      <c r="AC269"/>
      <c r="AD269"/>
      <c r="AE269"/>
      <c r="AF269"/>
      <c r="AG269"/>
      <c r="AH269"/>
      <c r="AI269"/>
      <c r="AJ269"/>
      <c r="AK269"/>
      <c r="AL269"/>
      <c r="AM269"/>
      <c r="AN269"/>
      <c r="AO269"/>
      <c r="AP269"/>
      <c r="AQ269"/>
      <c r="AR269"/>
      <c r="AS269"/>
      <c r="AT269"/>
      <c r="AU269"/>
      <c r="AV269"/>
      <c r="AW269"/>
      <c r="AX269"/>
      <c r="AY269"/>
      <c r="AZ269"/>
      <c r="BA269"/>
      <c r="BB269"/>
      <c r="BC269"/>
      <c r="BD269"/>
      <c r="BE269"/>
      <c r="BF269"/>
      <c r="BG269"/>
      <c r="BH269"/>
      <c r="BI269"/>
      <c r="BJ269"/>
      <c r="BK269"/>
      <c r="BL269"/>
      <c r="BM269"/>
      <c r="BN269"/>
      <c r="BO269"/>
      <c r="BP269"/>
      <c r="BQ269"/>
      <c r="BR269"/>
      <c r="BS269"/>
      <c r="BT269"/>
      <c r="BU269"/>
      <c r="BV269"/>
      <c r="BW269"/>
      <c r="BX269"/>
      <c r="BY269"/>
      <c r="BZ269"/>
      <c r="CA269"/>
      <c r="CB269"/>
      <c r="CC269"/>
      <c r="CD269"/>
      <c r="CE269"/>
      <c r="CF269"/>
      <c r="CG269"/>
      <c r="CH269"/>
      <c r="CI269"/>
      <c r="CJ269"/>
      <c r="CK269"/>
      <c r="CL269"/>
      <c r="CM269"/>
      <c r="CN269"/>
      <c r="CO269"/>
      <c r="CP269"/>
      <c r="CQ269"/>
      <c r="CR269"/>
      <c r="CS269"/>
      <c r="CT269"/>
      <c r="CU269"/>
      <c r="CV269"/>
      <c r="CW269"/>
      <c r="CX269"/>
      <c r="CY269"/>
      <c r="CZ269"/>
      <c r="DA269"/>
      <c r="DB269"/>
      <c r="DC269"/>
      <c r="DD269"/>
      <c r="DE269"/>
      <c r="DF269"/>
      <c r="DG269"/>
      <c r="DH269"/>
      <c r="DI269"/>
      <c r="DJ269"/>
      <c r="DK269"/>
      <c r="DL269"/>
      <c r="DM269"/>
      <c r="DN269"/>
      <c r="DO269"/>
      <c r="DP269"/>
      <c r="DQ269"/>
      <c r="DR269"/>
      <c r="DS269"/>
      <c r="DT269"/>
      <c r="DU269"/>
      <c r="DV269"/>
      <c r="DW269"/>
      <c r="DX269"/>
      <c r="DY269"/>
      <c r="DZ269"/>
      <c r="EA269"/>
      <c r="EB269"/>
      <c r="EC269"/>
      <c r="ED269"/>
      <c r="EE269"/>
      <c r="EF269"/>
      <c r="EG269"/>
      <c r="EH269"/>
      <c r="EI269"/>
      <c r="EJ269"/>
      <c r="EK269"/>
      <c r="EL269"/>
      <c r="EM269"/>
      <c r="EN269"/>
      <c r="EO269"/>
      <c r="EP269"/>
      <c r="EQ269"/>
      <c r="ER269"/>
      <c r="ES269"/>
      <c r="ET269"/>
      <c r="EU269"/>
      <c r="EV269"/>
      <c r="EW269"/>
      <c r="EX269"/>
      <c r="EY269"/>
      <c r="EZ269"/>
      <c r="FA269"/>
      <c r="FB269"/>
      <c r="FC269"/>
      <c r="FD269"/>
      <c r="FE269"/>
      <c r="FF269"/>
      <c r="FG269"/>
      <c r="FH269"/>
      <c r="FI269"/>
      <c r="FJ269"/>
      <c r="FK269"/>
      <c r="FL269"/>
      <c r="FM269"/>
      <c r="FN269"/>
      <c r="FO269"/>
      <c r="FP269"/>
      <c r="FQ269"/>
      <c r="FR269"/>
      <c r="FS269"/>
      <c r="FT269"/>
      <c r="FU269"/>
      <c r="FV269"/>
      <c r="FW269"/>
      <c r="FX269"/>
      <c r="FY269"/>
      <c r="FZ269"/>
      <c r="GA269"/>
      <c r="GB269"/>
      <c r="GC269"/>
      <c r="GD269"/>
      <c r="GE269"/>
      <c r="GF269"/>
      <c r="GG269"/>
      <c r="GH269"/>
      <c r="GI269"/>
      <c r="GJ269"/>
      <c r="GK269"/>
      <c r="GL269"/>
      <c r="GM269"/>
      <c r="GN269"/>
      <c r="GO269"/>
      <c r="GP269"/>
      <c r="GQ269"/>
      <c r="GR269"/>
      <c r="GS269"/>
      <c r="GT269"/>
      <c r="GU269"/>
      <c r="GV269"/>
      <c r="GW269"/>
      <c r="GX269"/>
      <c r="GY269"/>
      <c r="GZ269"/>
      <c r="HA269"/>
      <c r="HB269"/>
      <c r="HC269"/>
      <c r="HD269"/>
      <c r="HE269"/>
      <c r="HF269"/>
      <c r="HG269"/>
      <c r="HH269"/>
      <c r="HI269"/>
    </row>
    <row r="270" spans="1:217" s="19" customFormat="1" ht="60" x14ac:dyDescent="0.25">
      <c r="A270" s="16" t="s">
        <v>430</v>
      </c>
      <c r="B270" s="16">
        <v>99214</v>
      </c>
      <c r="C270" s="18" t="s">
        <v>501</v>
      </c>
      <c r="D270" s="18" t="s">
        <v>147</v>
      </c>
      <c r="E270" s="18" t="s">
        <v>155</v>
      </c>
      <c r="F270" s="18" t="s">
        <v>524</v>
      </c>
      <c r="G270" s="21" t="s">
        <v>26</v>
      </c>
      <c r="H270" s="21">
        <v>169</v>
      </c>
      <c r="I270" s="18" t="s">
        <v>137</v>
      </c>
      <c r="J270" s="18"/>
      <c r="K270"/>
      <c r="L270"/>
      <c r="M270"/>
      <c r="N270"/>
      <c r="O270"/>
      <c r="P270"/>
      <c r="Q270"/>
      <c r="R270"/>
      <c r="S270"/>
      <c r="T270"/>
      <c r="U270"/>
      <c r="V270"/>
      <c r="W270"/>
      <c r="X270"/>
      <c r="Y270"/>
      <c r="Z270"/>
      <c r="AA270"/>
      <c r="AB270"/>
      <c r="AC270"/>
      <c r="AD270"/>
      <c r="AE270"/>
      <c r="AF270"/>
      <c r="AG270"/>
      <c r="AH270"/>
      <c r="AI270"/>
      <c r="AJ270"/>
      <c r="AK270"/>
      <c r="AL270"/>
      <c r="AM270"/>
      <c r="AN270"/>
      <c r="AO270"/>
      <c r="AP270"/>
      <c r="AQ270"/>
      <c r="AR270"/>
      <c r="AS270"/>
      <c r="AT270"/>
      <c r="AU270"/>
      <c r="AV270"/>
      <c r="AW270"/>
      <c r="AX270"/>
      <c r="AY270"/>
      <c r="AZ270"/>
      <c r="BA270"/>
      <c r="BB270"/>
      <c r="BC270"/>
      <c r="BD270"/>
      <c r="BE270"/>
      <c r="BF270"/>
      <c r="BG270"/>
      <c r="BH270"/>
      <c r="BI270"/>
      <c r="BJ270"/>
      <c r="BK270"/>
      <c r="BL270"/>
      <c r="BM270"/>
      <c r="BN270"/>
      <c r="BO270"/>
      <c r="BP270"/>
      <c r="BQ270"/>
      <c r="BR270"/>
      <c r="BS270"/>
      <c r="BT270"/>
      <c r="BU270"/>
      <c r="BV270"/>
      <c r="BW270"/>
      <c r="BX270"/>
      <c r="BY270"/>
      <c r="BZ270"/>
      <c r="CA270"/>
      <c r="CB270"/>
      <c r="CC270"/>
      <c r="CD270"/>
      <c r="CE270"/>
      <c r="CF270"/>
      <c r="CG270"/>
      <c r="CH270"/>
      <c r="CI270"/>
      <c r="CJ270"/>
      <c r="CK270"/>
      <c r="CL270"/>
      <c r="CM270"/>
      <c r="CN270"/>
      <c r="CO270"/>
      <c r="CP270"/>
      <c r="CQ270"/>
      <c r="CR270"/>
      <c r="CS270"/>
      <c r="CT270"/>
      <c r="CU270"/>
      <c r="CV270"/>
      <c r="CW270"/>
      <c r="CX270"/>
      <c r="CY270"/>
      <c r="CZ270"/>
      <c r="DA270"/>
      <c r="DB270"/>
      <c r="DC270"/>
      <c r="DD270"/>
      <c r="DE270"/>
      <c r="DF270"/>
      <c r="DG270"/>
      <c r="DH270"/>
      <c r="DI270"/>
      <c r="DJ270"/>
      <c r="DK270"/>
      <c r="DL270"/>
      <c r="DM270"/>
      <c r="DN270"/>
      <c r="DO270"/>
      <c r="DP270"/>
      <c r="DQ270"/>
      <c r="DR270"/>
      <c r="DS270"/>
      <c r="DT270"/>
      <c r="DU270"/>
      <c r="DV270"/>
      <c r="DW270"/>
      <c r="DX270"/>
      <c r="DY270"/>
      <c r="DZ270"/>
      <c r="EA270"/>
      <c r="EB270"/>
      <c r="EC270"/>
      <c r="ED270"/>
      <c r="EE270"/>
      <c r="EF270"/>
      <c r="EG270"/>
      <c r="EH270"/>
      <c r="EI270"/>
      <c r="EJ270"/>
      <c r="EK270"/>
      <c r="EL270"/>
      <c r="EM270"/>
      <c r="EN270"/>
      <c r="EO270"/>
      <c r="EP270"/>
      <c r="EQ270"/>
      <c r="ER270"/>
      <c r="ES270"/>
      <c r="ET270"/>
      <c r="EU270"/>
      <c r="EV270"/>
      <c r="EW270"/>
      <c r="EX270"/>
      <c r="EY270"/>
      <c r="EZ270"/>
      <c r="FA270"/>
      <c r="FB270"/>
      <c r="FC270"/>
      <c r="FD270"/>
      <c r="FE270"/>
      <c r="FF270"/>
      <c r="FG270"/>
      <c r="FH270"/>
      <c r="FI270"/>
      <c r="FJ270"/>
      <c r="FK270"/>
      <c r="FL270"/>
      <c r="FM270"/>
      <c r="FN270"/>
      <c r="FO270"/>
      <c r="FP270"/>
      <c r="FQ270"/>
      <c r="FR270"/>
      <c r="FS270"/>
      <c r="FT270"/>
      <c r="FU270"/>
      <c r="FV270"/>
      <c r="FW270"/>
      <c r="FX270"/>
      <c r="FY270"/>
      <c r="FZ270"/>
      <c r="GA270"/>
      <c r="GB270"/>
      <c r="GC270"/>
      <c r="GD270"/>
      <c r="GE270"/>
      <c r="GF270"/>
      <c r="GG270"/>
      <c r="GH270"/>
      <c r="GI270"/>
      <c r="GJ270"/>
      <c r="GK270"/>
      <c r="GL270"/>
      <c r="GM270"/>
      <c r="GN270"/>
      <c r="GO270"/>
      <c r="GP270"/>
      <c r="GQ270"/>
      <c r="GR270"/>
      <c r="GS270"/>
      <c r="GT270"/>
      <c r="GU270"/>
      <c r="GV270"/>
      <c r="GW270"/>
      <c r="GX270"/>
      <c r="GY270"/>
      <c r="GZ270"/>
      <c r="HA270"/>
      <c r="HB270"/>
      <c r="HC270"/>
      <c r="HD270"/>
      <c r="HE270"/>
      <c r="HF270"/>
      <c r="HG270"/>
      <c r="HH270"/>
      <c r="HI270"/>
    </row>
    <row r="271" spans="1:217" ht="60" x14ac:dyDescent="0.25">
      <c r="A271" s="60" t="s">
        <v>24</v>
      </c>
      <c r="B271" s="60">
        <v>99214</v>
      </c>
      <c r="C271" s="62" t="s">
        <v>482</v>
      </c>
      <c r="D271" s="62" t="s">
        <v>147</v>
      </c>
      <c r="E271" s="62" t="s">
        <v>155</v>
      </c>
      <c r="F271" s="62" t="s">
        <v>524</v>
      </c>
      <c r="G271" s="63" t="s">
        <v>26</v>
      </c>
      <c r="H271" s="63">
        <v>170</v>
      </c>
      <c r="I271" s="62" t="s">
        <v>137</v>
      </c>
      <c r="J271" s="62"/>
    </row>
    <row r="272" spans="1:217" s="19" customFormat="1" ht="60" x14ac:dyDescent="0.25">
      <c r="A272" s="60" t="s">
        <v>24</v>
      </c>
      <c r="B272" s="60">
        <v>99214</v>
      </c>
      <c r="C272" s="62" t="s">
        <v>483</v>
      </c>
      <c r="D272" s="62" t="s">
        <v>147</v>
      </c>
      <c r="E272" s="62" t="s">
        <v>155</v>
      </c>
      <c r="F272" s="62" t="s">
        <v>524</v>
      </c>
      <c r="G272" s="63" t="s">
        <v>26</v>
      </c>
      <c r="H272" s="63">
        <v>174</v>
      </c>
      <c r="I272" s="62" t="s">
        <v>137</v>
      </c>
      <c r="J272" s="62"/>
      <c r="K272"/>
      <c r="L272"/>
      <c r="M272"/>
      <c r="N272"/>
      <c r="O272"/>
      <c r="P272"/>
      <c r="Q272"/>
      <c r="R272"/>
      <c r="S272"/>
      <c r="T272"/>
      <c r="U272"/>
      <c r="V272"/>
      <c r="W272"/>
      <c r="X272"/>
      <c r="Y272"/>
      <c r="Z272"/>
      <c r="AA272"/>
      <c r="AB272"/>
      <c r="AC272"/>
      <c r="AD272"/>
      <c r="AE272"/>
      <c r="AF272"/>
      <c r="AG272"/>
      <c r="AH272"/>
      <c r="AI272"/>
      <c r="AJ272"/>
      <c r="AK272"/>
      <c r="AL272"/>
      <c r="AM272"/>
      <c r="AN272"/>
      <c r="AO272"/>
      <c r="AP272"/>
      <c r="AQ272"/>
      <c r="AR272"/>
      <c r="AS272"/>
      <c r="AT272"/>
      <c r="AU272"/>
      <c r="AV272"/>
      <c r="AW272"/>
      <c r="AX272"/>
      <c r="AY272"/>
      <c r="AZ272"/>
      <c r="BA272"/>
      <c r="BB272"/>
      <c r="BC272"/>
      <c r="BD272"/>
      <c r="BE272"/>
      <c r="BF272"/>
      <c r="BG272"/>
      <c r="BH272"/>
      <c r="BI272"/>
      <c r="BJ272"/>
      <c r="BK272"/>
      <c r="BL272"/>
      <c r="BM272"/>
      <c r="BN272"/>
      <c r="BO272"/>
      <c r="BP272"/>
      <c r="BQ272"/>
      <c r="BR272"/>
      <c r="BS272"/>
      <c r="BT272"/>
      <c r="BU272"/>
      <c r="BV272"/>
      <c r="BW272"/>
      <c r="BX272"/>
      <c r="BY272"/>
      <c r="BZ272"/>
      <c r="CA272"/>
      <c r="CB272"/>
      <c r="CC272"/>
      <c r="CD272"/>
      <c r="CE272"/>
      <c r="CF272"/>
      <c r="CG272"/>
      <c r="CH272"/>
      <c r="CI272"/>
      <c r="CJ272"/>
      <c r="CK272"/>
      <c r="CL272"/>
      <c r="CM272"/>
      <c r="CN272"/>
      <c r="CO272"/>
      <c r="CP272"/>
      <c r="CQ272"/>
      <c r="CR272"/>
      <c r="CS272"/>
      <c r="CT272"/>
      <c r="CU272"/>
      <c r="CV272"/>
      <c r="CW272"/>
      <c r="CX272"/>
      <c r="CY272"/>
      <c r="CZ272"/>
      <c r="DA272"/>
      <c r="DB272"/>
      <c r="DC272"/>
      <c r="DD272"/>
      <c r="DE272"/>
      <c r="DF272"/>
      <c r="DG272"/>
      <c r="DH272"/>
      <c r="DI272"/>
      <c r="DJ272"/>
      <c r="DK272"/>
      <c r="DL272"/>
      <c r="DM272"/>
      <c r="DN272"/>
      <c r="DO272"/>
      <c r="DP272"/>
      <c r="DQ272"/>
      <c r="DR272"/>
      <c r="DS272"/>
      <c r="DT272"/>
      <c r="DU272"/>
      <c r="DV272"/>
      <c r="DW272"/>
      <c r="DX272"/>
      <c r="DY272"/>
      <c r="DZ272"/>
      <c r="EA272"/>
      <c r="EB272"/>
      <c r="EC272"/>
      <c r="ED272"/>
      <c r="EE272"/>
      <c r="EF272"/>
      <c r="EG272"/>
      <c r="EH272"/>
      <c r="EI272"/>
      <c r="EJ272"/>
      <c r="EK272"/>
      <c r="EL272"/>
      <c r="EM272"/>
      <c r="EN272"/>
      <c r="EO272"/>
      <c r="EP272"/>
      <c r="EQ272"/>
      <c r="ER272"/>
      <c r="ES272"/>
      <c r="ET272"/>
      <c r="EU272"/>
      <c r="EV272"/>
      <c r="EW272"/>
      <c r="EX272"/>
      <c r="EY272"/>
      <c r="EZ272"/>
      <c r="FA272"/>
      <c r="FB272"/>
      <c r="FC272"/>
      <c r="FD272"/>
      <c r="FE272"/>
      <c r="FF272"/>
      <c r="FG272"/>
      <c r="FH272"/>
      <c r="FI272"/>
      <c r="FJ272"/>
      <c r="FK272"/>
      <c r="FL272"/>
      <c r="FM272"/>
      <c r="FN272"/>
      <c r="FO272"/>
      <c r="FP272"/>
      <c r="FQ272"/>
      <c r="FR272"/>
      <c r="FS272"/>
      <c r="FT272"/>
      <c r="FU272"/>
      <c r="FV272"/>
      <c r="FW272"/>
      <c r="FX272"/>
      <c r="FY272"/>
      <c r="FZ272"/>
      <c r="GA272"/>
      <c r="GB272"/>
      <c r="GC272"/>
      <c r="GD272"/>
      <c r="GE272"/>
      <c r="GF272"/>
      <c r="GG272"/>
      <c r="GH272"/>
      <c r="GI272"/>
      <c r="GJ272"/>
      <c r="GK272"/>
      <c r="GL272"/>
      <c r="GM272"/>
      <c r="GN272"/>
      <c r="GO272"/>
      <c r="GP272"/>
      <c r="GQ272"/>
      <c r="GR272"/>
      <c r="GS272"/>
      <c r="GT272"/>
      <c r="GU272"/>
      <c r="GV272"/>
      <c r="GW272"/>
      <c r="GX272"/>
      <c r="GY272"/>
      <c r="GZ272"/>
      <c r="HA272"/>
      <c r="HB272"/>
      <c r="HC272"/>
      <c r="HD272"/>
      <c r="HE272"/>
      <c r="HF272"/>
      <c r="HG272"/>
      <c r="HH272"/>
      <c r="HI272"/>
    </row>
    <row r="273" spans="1:217" s="64" customFormat="1" ht="60" x14ac:dyDescent="0.25">
      <c r="A273" s="1" t="s">
        <v>421</v>
      </c>
      <c r="B273" s="1">
        <v>99214</v>
      </c>
      <c r="C273" s="6" t="s">
        <v>423</v>
      </c>
      <c r="D273" s="6" t="s">
        <v>147</v>
      </c>
      <c r="E273" s="6" t="s">
        <v>155</v>
      </c>
      <c r="F273" s="6" t="s">
        <v>524</v>
      </c>
      <c r="G273" s="7">
        <v>111</v>
      </c>
      <c r="H273" s="7">
        <v>154</v>
      </c>
      <c r="I273" s="6" t="s">
        <v>137</v>
      </c>
      <c r="J273" s="6"/>
      <c r="K273"/>
      <c r="L273"/>
      <c r="M273"/>
      <c r="N273"/>
      <c r="O273"/>
      <c r="P273"/>
      <c r="Q273"/>
      <c r="R273"/>
      <c r="S273"/>
      <c r="T273"/>
      <c r="U273"/>
      <c r="V273"/>
      <c r="W273"/>
      <c r="X273"/>
      <c r="Y273"/>
      <c r="Z273"/>
      <c r="AA273"/>
      <c r="AB273"/>
      <c r="AC273"/>
      <c r="AD273"/>
      <c r="AE273"/>
      <c r="AF273"/>
      <c r="AG273"/>
      <c r="AH273"/>
      <c r="AI273"/>
      <c r="AJ273"/>
      <c r="AK273"/>
      <c r="AL273"/>
      <c r="AM273"/>
      <c r="AN273"/>
      <c r="AO273"/>
      <c r="AP273"/>
      <c r="AQ273"/>
      <c r="AR273"/>
      <c r="AS273"/>
      <c r="AT273"/>
      <c r="AU273"/>
      <c r="AV273"/>
      <c r="AW273"/>
      <c r="AX273"/>
      <c r="AY273"/>
      <c r="AZ273"/>
      <c r="BA273"/>
      <c r="BB273"/>
      <c r="BC273"/>
      <c r="BD273"/>
      <c r="BE273"/>
      <c r="BF273"/>
      <c r="BG273"/>
      <c r="BH273"/>
      <c r="BI273"/>
      <c r="BJ273"/>
      <c r="BK273"/>
      <c r="BL273"/>
      <c r="BM273"/>
      <c r="BN273"/>
      <c r="BO273"/>
      <c r="BP273"/>
      <c r="BQ273"/>
      <c r="BR273"/>
      <c r="BS273"/>
      <c r="BT273"/>
      <c r="BU273"/>
      <c r="BV273"/>
      <c r="BW273"/>
      <c r="BX273"/>
      <c r="BY273"/>
      <c r="BZ273"/>
      <c r="CA273"/>
      <c r="CB273"/>
      <c r="CC273"/>
      <c r="CD273"/>
      <c r="CE273"/>
      <c r="CF273"/>
      <c r="CG273"/>
      <c r="CH273"/>
      <c r="CI273"/>
      <c r="CJ273"/>
      <c r="CK273"/>
      <c r="CL273"/>
      <c r="CM273"/>
      <c r="CN273"/>
      <c r="CO273"/>
      <c r="CP273"/>
      <c r="CQ273"/>
      <c r="CR273"/>
      <c r="CS273"/>
      <c r="CT273"/>
      <c r="CU273"/>
      <c r="CV273"/>
      <c r="CW273"/>
      <c r="CX273"/>
      <c r="CY273"/>
      <c r="CZ273"/>
      <c r="DA273"/>
      <c r="DB273"/>
      <c r="DC273"/>
      <c r="DD273"/>
      <c r="DE273"/>
      <c r="DF273"/>
      <c r="DG273"/>
      <c r="DH273"/>
      <c r="DI273"/>
      <c r="DJ273"/>
      <c r="DK273"/>
      <c r="DL273"/>
      <c r="DM273"/>
      <c r="DN273"/>
      <c r="DO273"/>
      <c r="DP273"/>
      <c r="DQ273"/>
      <c r="DR273"/>
      <c r="DS273"/>
      <c r="DT273"/>
      <c r="DU273"/>
      <c r="DV273"/>
      <c r="DW273"/>
      <c r="DX273"/>
      <c r="DY273"/>
      <c r="DZ273"/>
      <c r="EA273"/>
      <c r="EB273"/>
      <c r="EC273"/>
      <c r="ED273"/>
      <c r="EE273"/>
      <c r="EF273"/>
      <c r="EG273"/>
      <c r="EH273"/>
      <c r="EI273"/>
      <c r="EJ273"/>
      <c r="EK273"/>
      <c r="EL273"/>
      <c r="EM273"/>
      <c r="EN273"/>
      <c r="EO273"/>
      <c r="EP273"/>
      <c r="EQ273"/>
      <c r="ER273"/>
      <c r="ES273"/>
      <c r="ET273"/>
      <c r="EU273"/>
      <c r="EV273"/>
      <c r="EW273"/>
      <c r="EX273"/>
      <c r="EY273"/>
      <c r="EZ273"/>
      <c r="FA273"/>
      <c r="FB273"/>
      <c r="FC273"/>
      <c r="FD273"/>
      <c r="FE273"/>
      <c r="FF273"/>
      <c r="FG273"/>
      <c r="FH273"/>
      <c r="FI273"/>
      <c r="FJ273"/>
      <c r="FK273"/>
      <c r="FL273"/>
      <c r="FM273"/>
      <c r="FN273"/>
      <c r="FO273"/>
      <c r="FP273"/>
      <c r="FQ273"/>
      <c r="FR273"/>
      <c r="FS273"/>
      <c r="FT273"/>
      <c r="FU273"/>
      <c r="FV273"/>
      <c r="FW273"/>
      <c r="FX273"/>
      <c r="FY273"/>
      <c r="FZ273"/>
      <c r="GA273"/>
      <c r="GB273"/>
      <c r="GC273"/>
      <c r="GD273"/>
      <c r="GE273"/>
      <c r="GF273"/>
      <c r="GG273"/>
      <c r="GH273"/>
      <c r="GI273"/>
      <c r="GJ273"/>
      <c r="GK273"/>
      <c r="GL273"/>
      <c r="GM273"/>
      <c r="GN273"/>
      <c r="GO273"/>
      <c r="GP273"/>
      <c r="GQ273"/>
      <c r="GR273"/>
      <c r="GS273"/>
      <c r="GT273"/>
      <c r="GU273"/>
      <c r="GV273"/>
      <c r="GW273"/>
      <c r="GX273"/>
      <c r="GY273"/>
      <c r="GZ273"/>
      <c r="HA273"/>
      <c r="HB273"/>
      <c r="HC273"/>
      <c r="HD273"/>
      <c r="HE273"/>
      <c r="HF273"/>
      <c r="HG273"/>
      <c r="HH273"/>
      <c r="HI273"/>
    </row>
    <row r="274" spans="1:217" s="64" customFormat="1" ht="60" x14ac:dyDescent="0.25">
      <c r="A274" s="16" t="s">
        <v>430</v>
      </c>
      <c r="B274" s="16">
        <v>99214</v>
      </c>
      <c r="C274" s="18" t="s">
        <v>502</v>
      </c>
      <c r="D274" s="18" t="s">
        <v>147</v>
      </c>
      <c r="E274" s="18" t="s">
        <v>155</v>
      </c>
      <c r="F274" s="18" t="s">
        <v>524</v>
      </c>
      <c r="G274" s="21" t="s">
        <v>26</v>
      </c>
      <c r="H274" s="21">
        <v>169</v>
      </c>
      <c r="I274" s="18" t="s">
        <v>137</v>
      </c>
      <c r="J274" s="18"/>
      <c r="K274"/>
      <c r="L274"/>
      <c r="M274"/>
      <c r="N274"/>
      <c r="O274"/>
      <c r="P274"/>
      <c r="Q274"/>
      <c r="R274"/>
      <c r="S274"/>
      <c r="T274"/>
      <c r="U274"/>
      <c r="V274"/>
      <c r="W274"/>
      <c r="X274"/>
      <c r="Y274"/>
      <c r="Z274"/>
      <c r="AA274"/>
      <c r="AB274"/>
      <c r="AC274"/>
      <c r="AD274"/>
      <c r="AE274"/>
      <c r="AF274"/>
      <c r="AG274"/>
      <c r="AH274"/>
      <c r="AI274"/>
      <c r="AJ274"/>
      <c r="AK274"/>
      <c r="AL274"/>
      <c r="AM274"/>
      <c r="AN274"/>
      <c r="AO274"/>
      <c r="AP274"/>
      <c r="AQ274"/>
      <c r="AR274"/>
      <c r="AS274"/>
      <c r="AT274"/>
      <c r="AU274"/>
      <c r="AV274"/>
      <c r="AW274"/>
      <c r="AX274"/>
      <c r="AY274"/>
      <c r="AZ274"/>
      <c r="BA274"/>
      <c r="BB274"/>
      <c r="BC274"/>
      <c r="BD274"/>
      <c r="BE274"/>
      <c r="BF274"/>
      <c r="BG274"/>
      <c r="BH274"/>
      <c r="BI274"/>
      <c r="BJ274"/>
      <c r="BK274"/>
      <c r="BL274"/>
      <c r="BM274"/>
      <c r="BN274"/>
      <c r="BO274"/>
      <c r="BP274"/>
      <c r="BQ274"/>
      <c r="BR274"/>
      <c r="BS274"/>
      <c r="BT274"/>
      <c r="BU274"/>
      <c r="BV274"/>
      <c r="BW274"/>
      <c r="BX274"/>
      <c r="BY274"/>
      <c r="BZ274"/>
      <c r="CA274"/>
      <c r="CB274"/>
      <c r="CC274"/>
      <c r="CD274"/>
      <c r="CE274"/>
      <c r="CF274"/>
      <c r="CG274"/>
      <c r="CH274"/>
      <c r="CI274"/>
      <c r="CJ274"/>
      <c r="CK274"/>
      <c r="CL274"/>
      <c r="CM274"/>
      <c r="CN274"/>
      <c r="CO274"/>
      <c r="CP274"/>
      <c r="CQ274"/>
      <c r="CR274"/>
      <c r="CS274"/>
      <c r="CT274"/>
      <c r="CU274"/>
      <c r="CV274"/>
      <c r="CW274"/>
      <c r="CX274"/>
      <c r="CY274"/>
      <c r="CZ274"/>
      <c r="DA274"/>
      <c r="DB274"/>
      <c r="DC274"/>
      <c r="DD274"/>
      <c r="DE274"/>
      <c r="DF274"/>
      <c r="DG274"/>
      <c r="DH274"/>
      <c r="DI274"/>
      <c r="DJ274"/>
      <c r="DK274"/>
      <c r="DL274"/>
      <c r="DM274"/>
      <c r="DN274"/>
      <c r="DO274"/>
      <c r="DP274"/>
      <c r="DQ274"/>
      <c r="DR274"/>
      <c r="DS274"/>
      <c r="DT274"/>
      <c r="DU274"/>
      <c r="DV274"/>
      <c r="DW274"/>
      <c r="DX274"/>
      <c r="DY274"/>
      <c r="DZ274"/>
      <c r="EA274"/>
      <c r="EB274"/>
      <c r="EC274"/>
      <c r="ED274"/>
      <c r="EE274"/>
      <c r="EF274"/>
      <c r="EG274"/>
      <c r="EH274"/>
      <c r="EI274"/>
      <c r="EJ274"/>
      <c r="EK274"/>
      <c r="EL274"/>
      <c r="EM274"/>
      <c r="EN274"/>
      <c r="EO274"/>
      <c r="EP274"/>
      <c r="EQ274"/>
      <c r="ER274"/>
      <c r="ES274"/>
      <c r="ET274"/>
      <c r="EU274"/>
      <c r="EV274"/>
      <c r="EW274"/>
      <c r="EX274"/>
      <c r="EY274"/>
      <c r="EZ274"/>
      <c r="FA274"/>
      <c r="FB274"/>
      <c r="FC274"/>
      <c r="FD274"/>
      <c r="FE274"/>
      <c r="FF274"/>
      <c r="FG274"/>
      <c r="FH274"/>
      <c r="FI274"/>
      <c r="FJ274"/>
      <c r="FK274"/>
      <c r="FL274"/>
      <c r="FM274"/>
      <c r="FN274"/>
      <c r="FO274"/>
      <c r="FP274"/>
      <c r="FQ274"/>
      <c r="FR274"/>
      <c r="FS274"/>
      <c r="FT274"/>
      <c r="FU274"/>
      <c r="FV274"/>
      <c r="FW274"/>
      <c r="FX274"/>
      <c r="FY274"/>
      <c r="FZ274"/>
      <c r="GA274"/>
      <c r="GB274"/>
      <c r="GC274"/>
      <c r="GD274"/>
      <c r="GE274"/>
      <c r="GF274"/>
      <c r="GG274"/>
      <c r="GH274"/>
      <c r="GI274"/>
      <c r="GJ274"/>
      <c r="GK274"/>
      <c r="GL274"/>
      <c r="GM274"/>
      <c r="GN274"/>
      <c r="GO274"/>
      <c r="GP274"/>
      <c r="GQ274"/>
      <c r="GR274"/>
      <c r="GS274"/>
      <c r="GT274"/>
      <c r="GU274"/>
      <c r="GV274"/>
      <c r="GW274"/>
      <c r="GX274"/>
      <c r="GY274"/>
      <c r="GZ274"/>
      <c r="HA274"/>
      <c r="HB274"/>
      <c r="HC274"/>
      <c r="HD274"/>
      <c r="HE274"/>
      <c r="HF274"/>
      <c r="HG274"/>
      <c r="HH274"/>
      <c r="HI274"/>
    </row>
    <row r="275" spans="1:217" ht="60" x14ac:dyDescent="0.25">
      <c r="A275" s="60" t="s">
        <v>24</v>
      </c>
      <c r="B275" s="60">
        <v>99214</v>
      </c>
      <c r="C275" s="62" t="s">
        <v>485</v>
      </c>
      <c r="D275" s="62" t="s">
        <v>147</v>
      </c>
      <c r="E275" s="62" t="s">
        <v>155</v>
      </c>
      <c r="F275" s="62" t="s">
        <v>524</v>
      </c>
      <c r="G275" s="63" t="s">
        <v>26</v>
      </c>
      <c r="H275" s="63">
        <v>170</v>
      </c>
      <c r="I275" s="62" t="s">
        <v>137</v>
      </c>
      <c r="J275" s="62"/>
    </row>
    <row r="276" spans="1:217" s="19" customFormat="1" ht="60" x14ac:dyDescent="0.25">
      <c r="A276" s="60" t="s">
        <v>24</v>
      </c>
      <c r="B276" s="60">
        <v>99214</v>
      </c>
      <c r="C276" s="62" t="s">
        <v>486</v>
      </c>
      <c r="D276" s="62" t="s">
        <v>147</v>
      </c>
      <c r="E276" s="62" t="s">
        <v>155</v>
      </c>
      <c r="F276" s="62" t="s">
        <v>524</v>
      </c>
      <c r="G276" s="63" t="s">
        <v>26</v>
      </c>
      <c r="H276" s="63">
        <v>174</v>
      </c>
      <c r="I276" s="62" t="s">
        <v>137</v>
      </c>
      <c r="J276" s="62"/>
      <c r="K276"/>
      <c r="L276"/>
      <c r="M276"/>
      <c r="N276"/>
      <c r="O276"/>
      <c r="P276"/>
      <c r="Q276"/>
      <c r="R276"/>
      <c r="S276"/>
      <c r="T276"/>
      <c r="U276"/>
      <c r="V276"/>
      <c r="W276"/>
      <c r="X276"/>
      <c r="Y276"/>
      <c r="Z276"/>
      <c r="AA276"/>
      <c r="AB276"/>
      <c r="AC276"/>
      <c r="AD276"/>
      <c r="AE276"/>
      <c r="AF276"/>
      <c r="AG276"/>
      <c r="AH276"/>
      <c r="AI276"/>
      <c r="AJ276"/>
      <c r="AK276"/>
      <c r="AL276"/>
      <c r="AM276"/>
      <c r="AN276"/>
      <c r="AO276"/>
      <c r="AP276"/>
      <c r="AQ276"/>
      <c r="AR276"/>
      <c r="AS276"/>
      <c r="AT276"/>
      <c r="AU276"/>
      <c r="AV276"/>
      <c r="AW276"/>
      <c r="AX276"/>
      <c r="AY276"/>
      <c r="AZ276"/>
      <c r="BA276"/>
      <c r="BB276"/>
      <c r="BC276"/>
      <c r="BD276"/>
      <c r="BE276"/>
      <c r="BF276"/>
      <c r="BG276"/>
      <c r="BH276"/>
      <c r="BI276"/>
      <c r="BJ276"/>
      <c r="BK276"/>
      <c r="BL276"/>
      <c r="BM276"/>
      <c r="BN276"/>
      <c r="BO276"/>
      <c r="BP276"/>
      <c r="BQ276"/>
      <c r="BR276"/>
      <c r="BS276"/>
      <c r="BT276"/>
      <c r="BU276"/>
      <c r="BV276"/>
      <c r="BW276"/>
      <c r="BX276"/>
      <c r="BY276"/>
      <c r="BZ276"/>
      <c r="CA276"/>
      <c r="CB276"/>
      <c r="CC276"/>
      <c r="CD276"/>
      <c r="CE276"/>
      <c r="CF276"/>
      <c r="CG276"/>
      <c r="CH276"/>
      <c r="CI276"/>
      <c r="CJ276"/>
      <c r="CK276"/>
      <c r="CL276"/>
      <c r="CM276"/>
      <c r="CN276"/>
      <c r="CO276"/>
      <c r="CP276"/>
      <c r="CQ276"/>
      <c r="CR276"/>
      <c r="CS276"/>
      <c r="CT276"/>
      <c r="CU276"/>
      <c r="CV276"/>
      <c r="CW276"/>
      <c r="CX276"/>
      <c r="CY276"/>
      <c r="CZ276"/>
      <c r="DA276"/>
      <c r="DB276"/>
      <c r="DC276"/>
      <c r="DD276"/>
      <c r="DE276"/>
      <c r="DF276"/>
      <c r="DG276"/>
      <c r="DH276"/>
      <c r="DI276"/>
      <c r="DJ276"/>
      <c r="DK276"/>
      <c r="DL276"/>
      <c r="DM276"/>
      <c r="DN276"/>
      <c r="DO276"/>
      <c r="DP276"/>
      <c r="DQ276"/>
      <c r="DR276"/>
      <c r="DS276"/>
      <c r="DT276"/>
      <c r="DU276"/>
      <c r="DV276"/>
      <c r="DW276"/>
      <c r="DX276"/>
      <c r="DY276"/>
      <c r="DZ276"/>
      <c r="EA276"/>
      <c r="EB276"/>
      <c r="EC276"/>
      <c r="ED276"/>
      <c r="EE276"/>
      <c r="EF276"/>
      <c r="EG276"/>
      <c r="EH276"/>
      <c r="EI276"/>
      <c r="EJ276"/>
      <c r="EK276"/>
      <c r="EL276"/>
      <c r="EM276"/>
      <c r="EN276"/>
      <c r="EO276"/>
      <c r="EP276"/>
      <c r="EQ276"/>
      <c r="ER276"/>
      <c r="ES276"/>
      <c r="ET276"/>
      <c r="EU276"/>
      <c r="EV276"/>
      <c r="EW276"/>
      <c r="EX276"/>
      <c r="EY276"/>
      <c r="EZ276"/>
      <c r="FA276"/>
      <c r="FB276"/>
      <c r="FC276"/>
      <c r="FD276"/>
      <c r="FE276"/>
      <c r="FF276"/>
      <c r="FG276"/>
      <c r="FH276"/>
      <c r="FI276"/>
      <c r="FJ276"/>
      <c r="FK276"/>
      <c r="FL276"/>
      <c r="FM276"/>
      <c r="FN276"/>
      <c r="FO276"/>
      <c r="FP276"/>
      <c r="FQ276"/>
      <c r="FR276"/>
      <c r="FS276"/>
      <c r="FT276"/>
      <c r="FU276"/>
      <c r="FV276"/>
      <c r="FW276"/>
      <c r="FX276"/>
      <c r="FY276"/>
      <c r="FZ276"/>
      <c r="GA276"/>
      <c r="GB276"/>
      <c r="GC276"/>
      <c r="GD276"/>
      <c r="GE276"/>
      <c r="GF276"/>
      <c r="GG276"/>
      <c r="GH276"/>
      <c r="GI276"/>
      <c r="GJ276"/>
      <c r="GK276"/>
      <c r="GL276"/>
      <c r="GM276"/>
      <c r="GN276"/>
      <c r="GO276"/>
      <c r="GP276"/>
      <c r="GQ276"/>
      <c r="GR276"/>
      <c r="GS276"/>
      <c r="GT276"/>
      <c r="GU276"/>
      <c r="GV276"/>
      <c r="GW276"/>
      <c r="GX276"/>
      <c r="GY276"/>
      <c r="GZ276"/>
      <c r="HA276"/>
      <c r="HB276"/>
      <c r="HC276"/>
      <c r="HD276"/>
      <c r="HE276"/>
      <c r="HF276"/>
      <c r="HG276"/>
      <c r="HH276"/>
      <c r="HI276"/>
    </row>
    <row r="277" spans="1:217" s="64" customFormat="1" ht="60" x14ac:dyDescent="0.25">
      <c r="A277" s="16" t="s">
        <v>430</v>
      </c>
      <c r="B277" s="16">
        <v>99214</v>
      </c>
      <c r="C277" s="18" t="s">
        <v>477</v>
      </c>
      <c r="D277" s="18" t="s">
        <v>147</v>
      </c>
      <c r="E277" s="18" t="s">
        <v>34</v>
      </c>
      <c r="F277" s="18" t="s">
        <v>148</v>
      </c>
      <c r="G277" s="21" t="s">
        <v>26</v>
      </c>
      <c r="H277" s="21">
        <v>168</v>
      </c>
      <c r="I277" s="18" t="s">
        <v>13</v>
      </c>
      <c r="J277" s="18" t="s">
        <v>125</v>
      </c>
      <c r="K277"/>
      <c r="L277"/>
      <c r="M277"/>
      <c r="N277"/>
      <c r="O277"/>
      <c r="P277"/>
      <c r="Q277"/>
      <c r="R277"/>
      <c r="S277"/>
      <c r="T277"/>
      <c r="U277"/>
      <c r="V277"/>
      <c r="W277"/>
      <c r="X277"/>
      <c r="Y277"/>
      <c r="Z277"/>
      <c r="AA277"/>
      <c r="AB277"/>
      <c r="AC277"/>
      <c r="AD277"/>
      <c r="AE277"/>
      <c r="AF277"/>
      <c r="AG277"/>
      <c r="AH277"/>
      <c r="AI277"/>
      <c r="AJ277"/>
      <c r="AK277"/>
      <c r="AL277"/>
      <c r="AM277"/>
      <c r="AN277"/>
      <c r="AO277"/>
      <c r="AP277"/>
      <c r="AQ277"/>
      <c r="AR277"/>
      <c r="AS277"/>
      <c r="AT277"/>
      <c r="AU277"/>
      <c r="AV277"/>
      <c r="AW277"/>
      <c r="AX277"/>
      <c r="AY277"/>
      <c r="AZ277"/>
      <c r="BA277"/>
      <c r="BB277"/>
      <c r="BC277"/>
      <c r="BD277"/>
      <c r="BE277"/>
      <c r="BF277"/>
      <c r="BG277"/>
      <c r="BH277"/>
      <c r="BI277"/>
      <c r="BJ277"/>
      <c r="BK277"/>
      <c r="BL277"/>
      <c r="BM277"/>
      <c r="BN277"/>
      <c r="BO277"/>
      <c r="BP277"/>
      <c r="BQ277"/>
      <c r="BR277"/>
      <c r="BS277"/>
      <c r="BT277"/>
      <c r="BU277"/>
      <c r="BV277"/>
      <c r="BW277"/>
      <c r="BX277"/>
      <c r="BY277"/>
      <c r="BZ277"/>
      <c r="CA277"/>
      <c r="CB277"/>
      <c r="CC277"/>
      <c r="CD277"/>
      <c r="CE277"/>
      <c r="CF277"/>
      <c r="CG277"/>
      <c r="CH277"/>
      <c r="CI277"/>
      <c r="CJ277"/>
      <c r="CK277"/>
      <c r="CL277"/>
      <c r="CM277"/>
      <c r="CN277"/>
      <c r="CO277"/>
      <c r="CP277"/>
      <c r="CQ277"/>
      <c r="CR277"/>
      <c r="CS277"/>
      <c r="CT277"/>
      <c r="CU277"/>
      <c r="CV277"/>
      <c r="CW277"/>
      <c r="CX277"/>
      <c r="CY277"/>
      <c r="CZ277"/>
      <c r="DA277"/>
      <c r="DB277"/>
      <c r="DC277"/>
      <c r="DD277"/>
      <c r="DE277"/>
      <c r="DF277"/>
      <c r="DG277"/>
      <c r="DH277"/>
      <c r="DI277"/>
      <c r="DJ277"/>
      <c r="DK277"/>
      <c r="DL277"/>
      <c r="DM277"/>
      <c r="DN277"/>
      <c r="DO277"/>
      <c r="DP277"/>
      <c r="DQ277"/>
      <c r="DR277"/>
      <c r="DS277"/>
      <c r="DT277"/>
      <c r="DU277"/>
      <c r="DV277"/>
      <c r="DW277"/>
      <c r="DX277"/>
      <c r="DY277"/>
      <c r="DZ277"/>
      <c r="EA277"/>
      <c r="EB277"/>
      <c r="EC277"/>
      <c r="ED277"/>
      <c r="EE277"/>
      <c r="EF277"/>
      <c r="EG277"/>
      <c r="EH277"/>
      <c r="EI277"/>
      <c r="EJ277"/>
      <c r="EK277"/>
      <c r="EL277"/>
      <c r="EM277"/>
      <c r="EN277"/>
      <c r="EO277"/>
      <c r="EP277"/>
      <c r="EQ277"/>
      <c r="ER277"/>
      <c r="ES277"/>
      <c r="ET277"/>
      <c r="EU277"/>
      <c r="EV277"/>
      <c r="EW277"/>
      <c r="EX277"/>
      <c r="EY277"/>
      <c r="EZ277"/>
      <c r="FA277"/>
      <c r="FB277"/>
      <c r="FC277"/>
      <c r="FD277"/>
      <c r="FE277"/>
      <c r="FF277"/>
      <c r="FG277"/>
      <c r="FH277"/>
      <c r="FI277"/>
      <c r="FJ277"/>
      <c r="FK277"/>
      <c r="FL277"/>
      <c r="FM277"/>
      <c r="FN277"/>
      <c r="FO277"/>
      <c r="FP277"/>
      <c r="FQ277"/>
      <c r="FR277"/>
      <c r="FS277"/>
      <c r="FT277"/>
      <c r="FU277"/>
      <c r="FV277"/>
      <c r="FW277"/>
      <c r="FX277"/>
      <c r="FY277"/>
      <c r="FZ277"/>
      <c r="GA277"/>
      <c r="GB277"/>
      <c r="GC277"/>
      <c r="GD277"/>
      <c r="GE277"/>
      <c r="GF277"/>
      <c r="GG277"/>
      <c r="GH277"/>
      <c r="GI277"/>
      <c r="GJ277"/>
      <c r="GK277"/>
      <c r="GL277"/>
      <c r="GM277"/>
      <c r="GN277"/>
      <c r="GO277"/>
      <c r="GP277"/>
      <c r="GQ277"/>
      <c r="GR277"/>
      <c r="GS277"/>
      <c r="GT277"/>
      <c r="GU277"/>
      <c r="GV277"/>
      <c r="GW277"/>
      <c r="GX277"/>
      <c r="GY277"/>
      <c r="GZ277"/>
      <c r="HA277"/>
      <c r="HB277"/>
      <c r="HC277"/>
      <c r="HD277"/>
      <c r="HE277"/>
      <c r="HF277"/>
      <c r="HG277"/>
      <c r="HH277"/>
      <c r="HI277"/>
    </row>
    <row r="278" spans="1:217" s="64" customFormat="1" ht="30" x14ac:dyDescent="0.25">
      <c r="A278" s="1" t="s">
        <v>421</v>
      </c>
      <c r="B278" s="1">
        <v>99214</v>
      </c>
      <c r="C278" s="6" t="s">
        <v>503</v>
      </c>
      <c r="D278" s="6" t="s">
        <v>525</v>
      </c>
      <c r="E278" s="6" t="s">
        <v>158</v>
      </c>
      <c r="F278" s="6" t="s">
        <v>525</v>
      </c>
      <c r="G278" s="7">
        <v>144</v>
      </c>
      <c r="H278" s="11">
        <v>199</v>
      </c>
      <c r="I278" s="6" t="s">
        <v>525</v>
      </c>
      <c r="J278" s="6"/>
      <c r="K278"/>
      <c r="L278"/>
      <c r="M278"/>
      <c r="N278"/>
      <c r="O278"/>
      <c r="P278"/>
      <c r="Q278"/>
      <c r="R278"/>
      <c r="S278"/>
      <c r="T278"/>
      <c r="U278"/>
      <c r="V278"/>
      <c r="W278"/>
      <c r="X278"/>
      <c r="Y278"/>
      <c r="Z278"/>
      <c r="AA278"/>
      <c r="AB278"/>
      <c r="AC278"/>
      <c r="AD278"/>
      <c r="AE278"/>
      <c r="AF278"/>
      <c r="AG278"/>
      <c r="AH278"/>
      <c r="AI278"/>
      <c r="AJ278"/>
      <c r="AK278"/>
      <c r="AL278"/>
      <c r="AM278"/>
      <c r="AN278"/>
      <c r="AO278"/>
      <c r="AP278"/>
      <c r="AQ278"/>
      <c r="AR278"/>
      <c r="AS278"/>
      <c r="AT278"/>
      <c r="AU278"/>
      <c r="AV278"/>
      <c r="AW278"/>
      <c r="AX278"/>
      <c r="AY278"/>
      <c r="AZ278"/>
      <c r="BA278"/>
      <c r="BB278"/>
      <c r="BC278"/>
      <c r="BD278"/>
      <c r="BE278"/>
      <c r="BF278"/>
      <c r="BG278"/>
      <c r="BH278"/>
      <c r="BI278"/>
      <c r="BJ278"/>
      <c r="BK278"/>
      <c r="BL278"/>
      <c r="BM278"/>
      <c r="BN278"/>
      <c r="BO278"/>
      <c r="BP278"/>
      <c r="BQ278"/>
      <c r="BR278"/>
      <c r="BS278"/>
      <c r="BT278"/>
      <c r="BU278"/>
      <c r="BV278"/>
      <c r="BW278"/>
      <c r="BX278"/>
      <c r="BY278"/>
      <c r="BZ278"/>
      <c r="CA278"/>
      <c r="CB278"/>
      <c r="CC278"/>
      <c r="CD278"/>
      <c r="CE278"/>
      <c r="CF278"/>
      <c r="CG278"/>
      <c r="CH278"/>
      <c r="CI278"/>
      <c r="CJ278"/>
      <c r="CK278"/>
      <c r="CL278"/>
      <c r="CM278"/>
      <c r="CN278"/>
      <c r="CO278"/>
      <c r="CP278"/>
      <c r="CQ278"/>
      <c r="CR278"/>
      <c r="CS278"/>
      <c r="CT278"/>
      <c r="CU278"/>
      <c r="CV278"/>
      <c r="CW278"/>
      <c r="CX278"/>
      <c r="CY278"/>
      <c r="CZ278"/>
      <c r="DA278"/>
      <c r="DB278"/>
      <c r="DC278"/>
      <c r="DD278"/>
      <c r="DE278"/>
      <c r="DF278"/>
      <c r="DG278"/>
      <c r="DH278"/>
      <c r="DI278"/>
      <c r="DJ278"/>
      <c r="DK278"/>
      <c r="DL278"/>
      <c r="DM278"/>
      <c r="DN278"/>
      <c r="DO278"/>
      <c r="DP278"/>
      <c r="DQ278"/>
      <c r="DR278"/>
      <c r="DS278"/>
      <c r="DT278"/>
      <c r="DU278"/>
      <c r="DV278"/>
      <c r="DW278"/>
      <c r="DX278"/>
      <c r="DY278"/>
      <c r="DZ278"/>
      <c r="EA278"/>
      <c r="EB278"/>
      <c r="EC278"/>
      <c r="ED278"/>
      <c r="EE278"/>
      <c r="EF278"/>
      <c r="EG278"/>
      <c r="EH278"/>
      <c r="EI278"/>
      <c r="EJ278"/>
      <c r="EK278"/>
      <c r="EL278"/>
      <c r="EM278"/>
      <c r="EN278"/>
      <c r="EO278"/>
      <c r="EP278"/>
      <c r="EQ278"/>
      <c r="ER278"/>
      <c r="ES278"/>
      <c r="ET278"/>
      <c r="EU278"/>
      <c r="EV278"/>
      <c r="EW278"/>
      <c r="EX278"/>
      <c r="EY278"/>
      <c r="EZ278"/>
      <c r="FA278"/>
      <c r="FB278"/>
      <c r="FC278"/>
      <c r="FD278"/>
      <c r="FE278"/>
      <c r="FF278"/>
      <c r="FG278"/>
      <c r="FH278"/>
      <c r="FI278"/>
      <c r="FJ278"/>
      <c r="FK278"/>
      <c r="FL278"/>
      <c r="FM278"/>
      <c r="FN278"/>
      <c r="FO278"/>
      <c r="FP278"/>
      <c r="FQ278"/>
      <c r="FR278"/>
      <c r="FS278"/>
      <c r="FT278"/>
      <c r="FU278"/>
      <c r="FV278"/>
      <c r="FW278"/>
      <c r="FX278"/>
      <c r="FY278"/>
      <c r="FZ278"/>
      <c r="GA278"/>
      <c r="GB278"/>
      <c r="GC278"/>
      <c r="GD278"/>
      <c r="GE278"/>
      <c r="GF278"/>
      <c r="GG278"/>
      <c r="GH278"/>
      <c r="GI278"/>
      <c r="GJ278"/>
      <c r="GK278"/>
      <c r="GL278"/>
      <c r="GM278"/>
      <c r="GN278"/>
      <c r="GO278"/>
      <c r="GP278"/>
      <c r="GQ278"/>
      <c r="GR278"/>
      <c r="GS278"/>
      <c r="GT278"/>
      <c r="GU278"/>
      <c r="GV278"/>
      <c r="GW278"/>
      <c r="GX278"/>
      <c r="GY278"/>
      <c r="GZ278"/>
      <c r="HA278"/>
      <c r="HB278"/>
      <c r="HC278"/>
      <c r="HD278"/>
      <c r="HE278"/>
      <c r="HF278"/>
      <c r="HG278"/>
      <c r="HH278"/>
      <c r="HI278"/>
    </row>
    <row r="279" spans="1:217" s="19" customFormat="1" ht="30" x14ac:dyDescent="0.25">
      <c r="A279" s="16" t="s">
        <v>430</v>
      </c>
      <c r="B279" s="16">
        <v>99214</v>
      </c>
      <c r="C279" s="18" t="s">
        <v>505</v>
      </c>
      <c r="D279" s="18" t="s">
        <v>525</v>
      </c>
      <c r="E279" s="18" t="s">
        <v>158</v>
      </c>
      <c r="F279" s="18" t="s">
        <v>525</v>
      </c>
      <c r="G279" s="21" t="s">
        <v>26</v>
      </c>
      <c r="H279" s="21">
        <v>214</v>
      </c>
      <c r="I279" s="18" t="s">
        <v>525</v>
      </c>
      <c r="J279" s="18"/>
      <c r="K279"/>
      <c r="L279"/>
      <c r="M279"/>
      <c r="N279"/>
      <c r="O279"/>
      <c r="P279"/>
      <c r="Q279"/>
      <c r="R279"/>
      <c r="S279"/>
      <c r="T279"/>
      <c r="U279"/>
      <c r="V279"/>
      <c r="W279"/>
      <c r="X279"/>
      <c r="Y279"/>
      <c r="Z279"/>
      <c r="AA279"/>
      <c r="AB279"/>
      <c r="AC279"/>
      <c r="AD279"/>
      <c r="AE279"/>
      <c r="AF279"/>
      <c r="AG279"/>
      <c r="AH279"/>
      <c r="AI279"/>
      <c r="AJ279"/>
      <c r="AK279"/>
      <c r="AL279"/>
      <c r="AM279"/>
      <c r="AN279"/>
      <c r="AO279"/>
      <c r="AP279"/>
      <c r="AQ279"/>
      <c r="AR279"/>
      <c r="AS279"/>
      <c r="AT279"/>
      <c r="AU279"/>
      <c r="AV279"/>
      <c r="AW279"/>
      <c r="AX279"/>
      <c r="AY279"/>
      <c r="AZ279"/>
      <c r="BA279"/>
      <c r="BB279"/>
      <c r="BC279"/>
      <c r="BD279"/>
      <c r="BE279"/>
      <c r="BF279"/>
      <c r="BG279"/>
      <c r="BH279"/>
      <c r="BI279"/>
      <c r="BJ279"/>
      <c r="BK279"/>
      <c r="BL279"/>
      <c r="BM279"/>
      <c r="BN279"/>
      <c r="BO279"/>
      <c r="BP279"/>
      <c r="BQ279"/>
      <c r="BR279"/>
      <c r="BS279"/>
      <c r="BT279"/>
      <c r="BU279"/>
      <c r="BV279"/>
      <c r="BW279"/>
      <c r="BX279"/>
      <c r="BY279"/>
      <c r="BZ279"/>
      <c r="CA279"/>
      <c r="CB279"/>
      <c r="CC279"/>
      <c r="CD279"/>
      <c r="CE279"/>
      <c r="CF279"/>
      <c r="CG279"/>
      <c r="CH279"/>
      <c r="CI279"/>
      <c r="CJ279"/>
      <c r="CK279"/>
      <c r="CL279"/>
      <c r="CM279"/>
      <c r="CN279"/>
      <c r="CO279"/>
      <c r="CP279"/>
      <c r="CQ279"/>
      <c r="CR279"/>
      <c r="CS279"/>
      <c r="CT279"/>
      <c r="CU279"/>
      <c r="CV279"/>
      <c r="CW279"/>
      <c r="CX279"/>
      <c r="CY279"/>
      <c r="CZ279"/>
      <c r="DA279"/>
      <c r="DB279"/>
      <c r="DC279"/>
      <c r="DD279"/>
      <c r="DE279"/>
      <c r="DF279"/>
      <c r="DG279"/>
      <c r="DH279"/>
      <c r="DI279"/>
      <c r="DJ279"/>
      <c r="DK279"/>
      <c r="DL279"/>
      <c r="DM279"/>
      <c r="DN279"/>
      <c r="DO279"/>
      <c r="DP279"/>
      <c r="DQ279"/>
      <c r="DR279"/>
      <c r="DS279"/>
      <c r="DT279"/>
      <c r="DU279"/>
      <c r="DV279"/>
      <c r="DW279"/>
      <c r="DX279"/>
      <c r="DY279"/>
      <c r="DZ279"/>
      <c r="EA279"/>
      <c r="EB279"/>
      <c r="EC279"/>
      <c r="ED279"/>
      <c r="EE279"/>
      <c r="EF279"/>
      <c r="EG279"/>
      <c r="EH279"/>
      <c r="EI279"/>
      <c r="EJ279"/>
      <c r="EK279"/>
      <c r="EL279"/>
      <c r="EM279"/>
      <c r="EN279"/>
      <c r="EO279"/>
      <c r="EP279"/>
      <c r="EQ279"/>
      <c r="ER279"/>
      <c r="ES279"/>
      <c r="ET279"/>
      <c r="EU279"/>
      <c r="EV279"/>
      <c r="EW279"/>
      <c r="EX279"/>
      <c r="EY279"/>
      <c r="EZ279"/>
      <c r="FA279"/>
      <c r="FB279"/>
      <c r="FC279"/>
      <c r="FD279"/>
      <c r="FE279"/>
      <c r="FF279"/>
      <c r="FG279"/>
      <c r="FH279"/>
      <c r="FI279"/>
      <c r="FJ279"/>
      <c r="FK279"/>
      <c r="FL279"/>
      <c r="FM279"/>
      <c r="FN279"/>
      <c r="FO279"/>
      <c r="FP279"/>
      <c r="FQ279"/>
      <c r="FR279"/>
      <c r="FS279"/>
      <c r="FT279"/>
      <c r="FU279"/>
      <c r="FV279"/>
      <c r="FW279"/>
      <c r="FX279"/>
      <c r="FY279"/>
      <c r="FZ279"/>
      <c r="GA279"/>
      <c r="GB279"/>
      <c r="GC279"/>
      <c r="GD279"/>
      <c r="GE279"/>
      <c r="GF279"/>
      <c r="GG279"/>
      <c r="GH279"/>
      <c r="GI279"/>
      <c r="GJ279"/>
      <c r="GK279"/>
      <c r="GL279"/>
      <c r="GM279"/>
      <c r="GN279"/>
      <c r="GO279"/>
      <c r="GP279"/>
      <c r="GQ279"/>
      <c r="GR279"/>
      <c r="GS279"/>
      <c r="GT279"/>
      <c r="GU279"/>
      <c r="GV279"/>
      <c r="GW279"/>
      <c r="GX279"/>
      <c r="GY279"/>
      <c r="GZ279"/>
      <c r="HA279"/>
      <c r="HB279"/>
      <c r="HC279"/>
      <c r="HD279"/>
      <c r="HE279"/>
      <c r="HF279"/>
      <c r="HG279"/>
      <c r="HH279"/>
      <c r="HI279"/>
    </row>
    <row r="280" spans="1:217" ht="30" x14ac:dyDescent="0.25">
      <c r="A280" s="60" t="s">
        <v>24</v>
      </c>
      <c r="B280" s="60">
        <v>99214</v>
      </c>
      <c r="C280" s="62" t="s">
        <v>506</v>
      </c>
      <c r="D280" s="62" t="s">
        <v>525</v>
      </c>
      <c r="E280" s="62" t="s">
        <v>158</v>
      </c>
      <c r="F280" s="62" t="s">
        <v>525</v>
      </c>
      <c r="G280" s="63" t="s">
        <v>26</v>
      </c>
      <c r="H280" s="63">
        <v>215</v>
      </c>
      <c r="I280" s="62" t="s">
        <v>525</v>
      </c>
      <c r="J280" s="62"/>
    </row>
    <row r="281" spans="1:217" s="19" customFormat="1" ht="30" x14ac:dyDescent="0.25">
      <c r="A281" s="60" t="s">
        <v>24</v>
      </c>
      <c r="B281" s="60">
        <v>99214</v>
      </c>
      <c r="C281" s="62" t="s">
        <v>507</v>
      </c>
      <c r="D281" s="62" t="s">
        <v>525</v>
      </c>
      <c r="E281" s="62" t="s">
        <v>158</v>
      </c>
      <c r="F281" s="62" t="s">
        <v>525</v>
      </c>
      <c r="G281" s="63" t="s">
        <v>26</v>
      </c>
      <c r="H281" s="63">
        <v>219</v>
      </c>
      <c r="I281" s="62" t="s">
        <v>525</v>
      </c>
      <c r="J281" s="62"/>
      <c r="K281"/>
      <c r="L281"/>
      <c r="M281"/>
      <c r="N281"/>
      <c r="O281"/>
      <c r="P281"/>
      <c r="Q281"/>
      <c r="R281"/>
      <c r="S281"/>
      <c r="T281"/>
      <c r="U281"/>
      <c r="V281"/>
      <c r="W281"/>
      <c r="X281"/>
      <c r="Y281"/>
      <c r="Z281"/>
      <c r="AA281"/>
      <c r="AB281"/>
      <c r="AC281"/>
      <c r="AD281"/>
      <c r="AE281"/>
      <c r="AF281"/>
      <c r="AG281"/>
      <c r="AH281"/>
      <c r="AI281"/>
      <c r="AJ281"/>
      <c r="AK281"/>
      <c r="AL281"/>
      <c r="AM281"/>
      <c r="AN281"/>
      <c r="AO281"/>
      <c r="AP281"/>
      <c r="AQ281"/>
      <c r="AR281"/>
      <c r="AS281"/>
      <c r="AT281"/>
      <c r="AU281"/>
      <c r="AV281"/>
      <c r="AW281"/>
      <c r="AX281"/>
      <c r="AY281"/>
      <c r="AZ281"/>
      <c r="BA281"/>
      <c r="BB281"/>
      <c r="BC281"/>
      <c r="BD281"/>
      <c r="BE281"/>
      <c r="BF281"/>
      <c r="BG281"/>
      <c r="BH281"/>
      <c r="BI281"/>
      <c r="BJ281"/>
      <c r="BK281"/>
      <c r="BL281"/>
      <c r="BM281"/>
      <c r="BN281"/>
      <c r="BO281"/>
      <c r="BP281"/>
      <c r="BQ281"/>
      <c r="BR281"/>
      <c r="BS281"/>
      <c r="BT281"/>
      <c r="BU281"/>
      <c r="BV281"/>
      <c r="BW281"/>
      <c r="BX281"/>
      <c r="BY281"/>
      <c r="BZ281"/>
      <c r="CA281"/>
      <c r="CB281"/>
      <c r="CC281"/>
      <c r="CD281"/>
      <c r="CE281"/>
      <c r="CF281"/>
      <c r="CG281"/>
      <c r="CH281"/>
      <c r="CI281"/>
      <c r="CJ281"/>
      <c r="CK281"/>
      <c r="CL281"/>
      <c r="CM281"/>
      <c r="CN281"/>
      <c r="CO281"/>
      <c r="CP281"/>
      <c r="CQ281"/>
      <c r="CR281"/>
      <c r="CS281"/>
      <c r="CT281"/>
      <c r="CU281"/>
      <c r="CV281"/>
      <c r="CW281"/>
      <c r="CX281"/>
      <c r="CY281"/>
      <c r="CZ281"/>
      <c r="DA281"/>
      <c r="DB281"/>
      <c r="DC281"/>
      <c r="DD281"/>
      <c r="DE281"/>
      <c r="DF281"/>
      <c r="DG281"/>
      <c r="DH281"/>
      <c r="DI281"/>
      <c r="DJ281"/>
      <c r="DK281"/>
      <c r="DL281"/>
      <c r="DM281"/>
      <c r="DN281"/>
      <c r="DO281"/>
      <c r="DP281"/>
      <c r="DQ281"/>
      <c r="DR281"/>
      <c r="DS281"/>
      <c r="DT281"/>
      <c r="DU281"/>
      <c r="DV281"/>
      <c r="DW281"/>
      <c r="DX281"/>
      <c r="DY281"/>
      <c r="DZ281"/>
      <c r="EA281"/>
      <c r="EB281"/>
      <c r="EC281"/>
      <c r="ED281"/>
      <c r="EE281"/>
      <c r="EF281"/>
      <c r="EG281"/>
      <c r="EH281"/>
      <c r="EI281"/>
      <c r="EJ281"/>
      <c r="EK281"/>
      <c r="EL281"/>
      <c r="EM281"/>
      <c r="EN281"/>
      <c r="EO281"/>
      <c r="EP281"/>
      <c r="EQ281"/>
      <c r="ER281"/>
      <c r="ES281"/>
      <c r="ET281"/>
      <c r="EU281"/>
      <c r="EV281"/>
      <c r="EW281"/>
      <c r="EX281"/>
      <c r="EY281"/>
      <c r="EZ281"/>
      <c r="FA281"/>
      <c r="FB281"/>
      <c r="FC281"/>
      <c r="FD281"/>
      <c r="FE281"/>
      <c r="FF281"/>
      <c r="FG281"/>
      <c r="FH281"/>
      <c r="FI281"/>
      <c r="FJ281"/>
      <c r="FK281"/>
      <c r="FL281"/>
      <c r="FM281"/>
      <c r="FN281"/>
      <c r="FO281"/>
      <c r="FP281"/>
      <c r="FQ281"/>
      <c r="FR281"/>
      <c r="FS281"/>
      <c r="FT281"/>
      <c r="FU281"/>
      <c r="FV281"/>
      <c r="FW281"/>
      <c r="FX281"/>
      <c r="FY281"/>
      <c r="FZ281"/>
      <c r="GA281"/>
      <c r="GB281"/>
      <c r="GC281"/>
      <c r="GD281"/>
      <c r="GE281"/>
      <c r="GF281"/>
      <c r="GG281"/>
      <c r="GH281"/>
      <c r="GI281"/>
      <c r="GJ281"/>
      <c r="GK281"/>
      <c r="GL281"/>
      <c r="GM281"/>
      <c r="GN281"/>
      <c r="GO281"/>
      <c r="GP281"/>
      <c r="GQ281"/>
      <c r="GR281"/>
      <c r="GS281"/>
      <c r="GT281"/>
      <c r="GU281"/>
      <c r="GV281"/>
      <c r="GW281"/>
      <c r="GX281"/>
      <c r="GY281"/>
      <c r="GZ281"/>
      <c r="HA281"/>
      <c r="HB281"/>
      <c r="HC281"/>
      <c r="HD281"/>
      <c r="HE281"/>
      <c r="HF281"/>
      <c r="HG281"/>
      <c r="HH281"/>
      <c r="HI281"/>
    </row>
    <row r="282" spans="1:217" s="64" customFormat="1" ht="30" x14ac:dyDescent="0.25">
      <c r="A282" s="1" t="s">
        <v>421</v>
      </c>
      <c r="B282" s="1">
        <v>99214</v>
      </c>
      <c r="C282" s="6" t="s">
        <v>508</v>
      </c>
      <c r="D282" s="6" t="s">
        <v>525</v>
      </c>
      <c r="E282" s="6" t="s">
        <v>158</v>
      </c>
      <c r="F282" s="6" t="s">
        <v>525</v>
      </c>
      <c r="G282" s="7">
        <v>144</v>
      </c>
      <c r="H282" s="11">
        <v>199</v>
      </c>
      <c r="I282" s="6" t="s">
        <v>525</v>
      </c>
      <c r="J282" s="6"/>
      <c r="K282"/>
      <c r="L282"/>
      <c r="M282"/>
      <c r="N282"/>
      <c r="O282"/>
      <c r="P282"/>
      <c r="Q282"/>
      <c r="R282"/>
      <c r="S282"/>
      <c r="T282"/>
      <c r="U282"/>
      <c r="V282"/>
      <c r="W282"/>
      <c r="X282"/>
      <c r="Y282"/>
      <c r="Z282"/>
      <c r="AA282"/>
      <c r="AB282"/>
      <c r="AC282"/>
      <c r="AD282"/>
      <c r="AE282"/>
      <c r="AF282"/>
      <c r="AG282"/>
      <c r="AH282"/>
      <c r="AI282"/>
      <c r="AJ282"/>
      <c r="AK282"/>
      <c r="AL282"/>
      <c r="AM282"/>
      <c r="AN282"/>
      <c r="AO282"/>
      <c r="AP282"/>
      <c r="AQ282"/>
      <c r="AR282"/>
      <c r="AS282"/>
      <c r="AT282"/>
      <c r="AU282"/>
      <c r="AV282"/>
      <c r="AW282"/>
      <c r="AX282"/>
      <c r="AY282"/>
      <c r="AZ282"/>
      <c r="BA282"/>
      <c r="BB282"/>
      <c r="BC282"/>
      <c r="BD282"/>
      <c r="BE282"/>
      <c r="BF282"/>
      <c r="BG282"/>
      <c r="BH282"/>
      <c r="BI282"/>
      <c r="BJ282"/>
      <c r="BK282"/>
      <c r="BL282"/>
      <c r="BM282"/>
      <c r="BN282"/>
      <c r="BO282"/>
      <c r="BP282"/>
      <c r="BQ282"/>
      <c r="BR282"/>
      <c r="BS282"/>
      <c r="BT282"/>
      <c r="BU282"/>
      <c r="BV282"/>
      <c r="BW282"/>
      <c r="BX282"/>
      <c r="BY282"/>
      <c r="BZ282"/>
      <c r="CA282"/>
      <c r="CB282"/>
      <c r="CC282"/>
      <c r="CD282"/>
      <c r="CE282"/>
      <c r="CF282"/>
      <c r="CG282"/>
      <c r="CH282"/>
      <c r="CI282"/>
      <c r="CJ282"/>
      <c r="CK282"/>
      <c r="CL282"/>
      <c r="CM282"/>
      <c r="CN282"/>
      <c r="CO282"/>
      <c r="CP282"/>
      <c r="CQ282"/>
      <c r="CR282"/>
      <c r="CS282"/>
      <c r="CT282"/>
      <c r="CU282"/>
      <c r="CV282"/>
      <c r="CW282"/>
      <c r="CX282"/>
      <c r="CY282"/>
      <c r="CZ282"/>
      <c r="DA282"/>
      <c r="DB282"/>
      <c r="DC282"/>
      <c r="DD282"/>
      <c r="DE282"/>
      <c r="DF282"/>
      <c r="DG282"/>
      <c r="DH282"/>
      <c r="DI282"/>
      <c r="DJ282"/>
      <c r="DK282"/>
      <c r="DL282"/>
      <c r="DM282"/>
      <c r="DN282"/>
      <c r="DO282"/>
      <c r="DP282"/>
      <c r="DQ282"/>
      <c r="DR282"/>
      <c r="DS282"/>
      <c r="DT282"/>
      <c r="DU282"/>
      <c r="DV282"/>
      <c r="DW282"/>
      <c r="DX282"/>
      <c r="DY282"/>
      <c r="DZ282"/>
      <c r="EA282"/>
      <c r="EB282"/>
      <c r="EC282"/>
      <c r="ED282"/>
      <c r="EE282"/>
      <c r="EF282"/>
      <c r="EG282"/>
      <c r="EH282"/>
      <c r="EI282"/>
      <c r="EJ282"/>
      <c r="EK282"/>
      <c r="EL282"/>
      <c r="EM282"/>
      <c r="EN282"/>
      <c r="EO282"/>
      <c r="EP282"/>
      <c r="EQ282"/>
      <c r="ER282"/>
      <c r="ES282"/>
      <c r="ET282"/>
      <c r="EU282"/>
      <c r="EV282"/>
      <c r="EW282"/>
      <c r="EX282"/>
      <c r="EY282"/>
      <c r="EZ282"/>
      <c r="FA282"/>
      <c r="FB282"/>
      <c r="FC282"/>
      <c r="FD282"/>
      <c r="FE282"/>
      <c r="FF282"/>
      <c r="FG282"/>
      <c r="FH282"/>
      <c r="FI282"/>
      <c r="FJ282"/>
      <c r="FK282"/>
      <c r="FL282"/>
      <c r="FM282"/>
      <c r="FN282"/>
      <c r="FO282"/>
      <c r="FP282"/>
      <c r="FQ282"/>
      <c r="FR282"/>
      <c r="FS282"/>
      <c r="FT282"/>
      <c r="FU282"/>
      <c r="FV282"/>
      <c r="FW282"/>
      <c r="FX282"/>
      <c r="FY282"/>
      <c r="FZ282"/>
      <c r="GA282"/>
      <c r="GB282"/>
      <c r="GC282"/>
      <c r="GD282"/>
      <c r="GE282"/>
      <c r="GF282"/>
      <c r="GG282"/>
      <c r="GH282"/>
      <c r="GI282"/>
      <c r="GJ282"/>
      <c r="GK282"/>
      <c r="GL282"/>
      <c r="GM282"/>
      <c r="GN282"/>
      <c r="GO282"/>
      <c r="GP282"/>
      <c r="GQ282"/>
      <c r="GR282"/>
      <c r="GS282"/>
      <c r="GT282"/>
      <c r="GU282"/>
      <c r="GV282"/>
      <c r="GW282"/>
      <c r="GX282"/>
      <c r="GY282"/>
      <c r="GZ282"/>
      <c r="HA282"/>
      <c r="HB282"/>
      <c r="HC282"/>
      <c r="HD282"/>
      <c r="HE282"/>
      <c r="HF282"/>
      <c r="HG282"/>
      <c r="HH282"/>
      <c r="HI282"/>
    </row>
    <row r="283" spans="1:217" s="64" customFormat="1" ht="30" x14ac:dyDescent="0.25">
      <c r="A283" s="16" t="s">
        <v>430</v>
      </c>
      <c r="B283" s="16">
        <v>99214</v>
      </c>
      <c r="C283" s="18" t="s">
        <v>509</v>
      </c>
      <c r="D283" s="18" t="s">
        <v>525</v>
      </c>
      <c r="E283" s="18" t="s">
        <v>158</v>
      </c>
      <c r="F283" s="18" t="s">
        <v>525</v>
      </c>
      <c r="G283" s="21" t="s">
        <v>26</v>
      </c>
      <c r="H283" s="21">
        <v>214</v>
      </c>
      <c r="I283" s="18" t="s">
        <v>525</v>
      </c>
      <c r="J283" s="18"/>
      <c r="K283"/>
      <c r="L283"/>
      <c r="M283"/>
      <c r="N283"/>
      <c r="O283"/>
      <c r="P283"/>
      <c r="Q283"/>
      <c r="R283"/>
      <c r="S283"/>
      <c r="T283"/>
      <c r="U283"/>
      <c r="V283"/>
      <c r="W283"/>
      <c r="X283"/>
      <c r="Y283"/>
      <c r="Z283"/>
      <c r="AA283"/>
      <c r="AB283"/>
      <c r="AC283"/>
      <c r="AD283"/>
      <c r="AE283"/>
      <c r="AF283"/>
      <c r="AG283"/>
      <c r="AH283"/>
      <c r="AI283"/>
      <c r="AJ283"/>
      <c r="AK283"/>
      <c r="AL283"/>
      <c r="AM283"/>
      <c r="AN283"/>
      <c r="AO283"/>
      <c r="AP283"/>
      <c r="AQ283"/>
      <c r="AR283"/>
      <c r="AS283"/>
      <c r="AT283"/>
      <c r="AU283"/>
      <c r="AV283"/>
      <c r="AW283"/>
      <c r="AX283"/>
      <c r="AY283"/>
      <c r="AZ283"/>
      <c r="BA283"/>
      <c r="BB283"/>
      <c r="BC283"/>
      <c r="BD283"/>
      <c r="BE283"/>
      <c r="BF283"/>
      <c r="BG283"/>
      <c r="BH283"/>
      <c r="BI283"/>
      <c r="BJ283"/>
      <c r="BK283"/>
      <c r="BL283"/>
      <c r="BM283"/>
      <c r="BN283"/>
      <c r="BO283"/>
      <c r="BP283"/>
      <c r="BQ283"/>
      <c r="BR283"/>
      <c r="BS283"/>
      <c r="BT283"/>
      <c r="BU283"/>
      <c r="BV283"/>
      <c r="BW283"/>
      <c r="BX283"/>
      <c r="BY283"/>
      <c r="BZ283"/>
      <c r="CA283"/>
      <c r="CB283"/>
      <c r="CC283"/>
      <c r="CD283"/>
      <c r="CE283"/>
      <c r="CF283"/>
      <c r="CG283"/>
      <c r="CH283"/>
      <c r="CI283"/>
      <c r="CJ283"/>
      <c r="CK283"/>
      <c r="CL283"/>
      <c r="CM283"/>
      <c r="CN283"/>
      <c r="CO283"/>
      <c r="CP283"/>
      <c r="CQ283"/>
      <c r="CR283"/>
      <c r="CS283"/>
      <c r="CT283"/>
      <c r="CU283"/>
      <c r="CV283"/>
      <c r="CW283"/>
      <c r="CX283"/>
      <c r="CY283"/>
      <c r="CZ283"/>
      <c r="DA283"/>
      <c r="DB283"/>
      <c r="DC283"/>
      <c r="DD283"/>
      <c r="DE283"/>
      <c r="DF283"/>
      <c r="DG283"/>
      <c r="DH283"/>
      <c r="DI283"/>
      <c r="DJ283"/>
      <c r="DK283"/>
      <c r="DL283"/>
      <c r="DM283"/>
      <c r="DN283"/>
      <c r="DO283"/>
      <c r="DP283"/>
      <c r="DQ283"/>
      <c r="DR283"/>
      <c r="DS283"/>
      <c r="DT283"/>
      <c r="DU283"/>
      <c r="DV283"/>
      <c r="DW283"/>
      <c r="DX283"/>
      <c r="DY283"/>
      <c r="DZ283"/>
      <c r="EA283"/>
      <c r="EB283"/>
      <c r="EC283"/>
      <c r="ED283"/>
      <c r="EE283"/>
      <c r="EF283"/>
      <c r="EG283"/>
      <c r="EH283"/>
      <c r="EI283"/>
      <c r="EJ283"/>
      <c r="EK283"/>
      <c r="EL283"/>
      <c r="EM283"/>
      <c r="EN283"/>
      <c r="EO283"/>
      <c r="EP283"/>
      <c r="EQ283"/>
      <c r="ER283"/>
      <c r="ES283"/>
      <c r="ET283"/>
      <c r="EU283"/>
      <c r="EV283"/>
      <c r="EW283"/>
      <c r="EX283"/>
      <c r="EY283"/>
      <c r="EZ283"/>
      <c r="FA283"/>
      <c r="FB283"/>
      <c r="FC283"/>
      <c r="FD283"/>
      <c r="FE283"/>
      <c r="FF283"/>
      <c r="FG283"/>
      <c r="FH283"/>
      <c r="FI283"/>
      <c r="FJ283"/>
      <c r="FK283"/>
      <c r="FL283"/>
      <c r="FM283"/>
      <c r="FN283"/>
      <c r="FO283"/>
      <c r="FP283"/>
      <c r="FQ283"/>
      <c r="FR283"/>
      <c r="FS283"/>
      <c r="FT283"/>
      <c r="FU283"/>
      <c r="FV283"/>
      <c r="FW283"/>
      <c r="FX283"/>
      <c r="FY283"/>
      <c r="FZ283"/>
      <c r="GA283"/>
      <c r="GB283"/>
      <c r="GC283"/>
      <c r="GD283"/>
      <c r="GE283"/>
      <c r="GF283"/>
      <c r="GG283"/>
      <c r="GH283"/>
      <c r="GI283"/>
      <c r="GJ283"/>
      <c r="GK283"/>
      <c r="GL283"/>
      <c r="GM283"/>
      <c r="GN283"/>
      <c r="GO283"/>
      <c r="GP283"/>
      <c r="GQ283"/>
      <c r="GR283"/>
      <c r="GS283"/>
      <c r="GT283"/>
      <c r="GU283"/>
      <c r="GV283"/>
      <c r="GW283"/>
      <c r="GX283"/>
      <c r="GY283"/>
      <c r="GZ283"/>
      <c r="HA283"/>
      <c r="HB283"/>
      <c r="HC283"/>
      <c r="HD283"/>
      <c r="HE283"/>
      <c r="HF283"/>
      <c r="HG283"/>
      <c r="HH283"/>
      <c r="HI283"/>
    </row>
    <row r="284" spans="1:217" ht="30" x14ac:dyDescent="0.25">
      <c r="A284" s="60" t="s">
        <v>24</v>
      </c>
      <c r="B284" s="60">
        <v>99214</v>
      </c>
      <c r="C284" s="62" t="s">
        <v>510</v>
      </c>
      <c r="D284" s="62" t="s">
        <v>525</v>
      </c>
      <c r="E284" s="62" t="s">
        <v>158</v>
      </c>
      <c r="F284" s="62" t="s">
        <v>525</v>
      </c>
      <c r="G284" s="63" t="s">
        <v>26</v>
      </c>
      <c r="H284" s="63">
        <v>215</v>
      </c>
      <c r="I284" s="62" t="s">
        <v>525</v>
      </c>
      <c r="J284" s="62"/>
    </row>
    <row r="285" spans="1:217" s="19" customFormat="1" ht="30" x14ac:dyDescent="0.25">
      <c r="A285" s="60" t="s">
        <v>24</v>
      </c>
      <c r="B285" s="60">
        <v>99214</v>
      </c>
      <c r="C285" s="62" t="s">
        <v>511</v>
      </c>
      <c r="D285" s="62" t="s">
        <v>525</v>
      </c>
      <c r="E285" s="62" t="s">
        <v>158</v>
      </c>
      <c r="F285" s="62" t="s">
        <v>525</v>
      </c>
      <c r="G285" s="63" t="s">
        <v>26</v>
      </c>
      <c r="H285" s="63">
        <v>219</v>
      </c>
      <c r="I285" s="62" t="s">
        <v>525</v>
      </c>
      <c r="J285" s="62"/>
      <c r="K285"/>
      <c r="L285"/>
      <c r="M285"/>
      <c r="N285"/>
      <c r="O285"/>
      <c r="P285"/>
      <c r="Q285"/>
      <c r="R285"/>
      <c r="S285"/>
      <c r="T285"/>
      <c r="U285"/>
      <c r="V285"/>
      <c r="W285"/>
      <c r="X285"/>
      <c r="Y285"/>
      <c r="Z285"/>
      <c r="AA285"/>
      <c r="AB285"/>
      <c r="AC285"/>
      <c r="AD285"/>
      <c r="AE285"/>
      <c r="AF285"/>
      <c r="AG285"/>
      <c r="AH285"/>
      <c r="AI285"/>
      <c r="AJ285"/>
      <c r="AK285"/>
      <c r="AL285"/>
      <c r="AM285"/>
      <c r="AN285"/>
      <c r="AO285"/>
      <c r="AP285"/>
      <c r="AQ285"/>
      <c r="AR285"/>
      <c r="AS285"/>
      <c r="AT285"/>
      <c r="AU285"/>
      <c r="AV285"/>
      <c r="AW285"/>
      <c r="AX285"/>
      <c r="AY285"/>
      <c r="AZ285"/>
      <c r="BA285"/>
      <c r="BB285"/>
      <c r="BC285"/>
      <c r="BD285"/>
      <c r="BE285"/>
      <c r="BF285"/>
      <c r="BG285"/>
      <c r="BH285"/>
      <c r="BI285"/>
      <c r="BJ285"/>
      <c r="BK285"/>
      <c r="BL285"/>
      <c r="BM285"/>
      <c r="BN285"/>
      <c r="BO285"/>
      <c r="BP285"/>
      <c r="BQ285"/>
      <c r="BR285"/>
      <c r="BS285"/>
      <c r="BT285"/>
      <c r="BU285"/>
      <c r="BV285"/>
      <c r="BW285"/>
      <c r="BX285"/>
      <c r="BY285"/>
      <c r="BZ285"/>
      <c r="CA285"/>
      <c r="CB285"/>
      <c r="CC285"/>
      <c r="CD285"/>
      <c r="CE285"/>
      <c r="CF285"/>
      <c r="CG285"/>
      <c r="CH285"/>
      <c r="CI285"/>
      <c r="CJ285"/>
      <c r="CK285"/>
      <c r="CL285"/>
      <c r="CM285"/>
      <c r="CN285"/>
      <c r="CO285"/>
      <c r="CP285"/>
      <c r="CQ285"/>
      <c r="CR285"/>
      <c r="CS285"/>
      <c r="CT285"/>
      <c r="CU285"/>
      <c r="CV285"/>
      <c r="CW285"/>
      <c r="CX285"/>
      <c r="CY285"/>
      <c r="CZ285"/>
      <c r="DA285"/>
      <c r="DB285"/>
      <c r="DC285"/>
      <c r="DD285"/>
      <c r="DE285"/>
      <c r="DF285"/>
      <c r="DG285"/>
      <c r="DH285"/>
      <c r="DI285"/>
      <c r="DJ285"/>
      <c r="DK285"/>
      <c r="DL285"/>
      <c r="DM285"/>
      <c r="DN285"/>
      <c r="DO285"/>
      <c r="DP285"/>
      <c r="DQ285"/>
      <c r="DR285"/>
      <c r="DS285"/>
      <c r="DT285"/>
      <c r="DU285"/>
      <c r="DV285"/>
      <c r="DW285"/>
      <c r="DX285"/>
      <c r="DY285"/>
      <c r="DZ285"/>
      <c r="EA285"/>
      <c r="EB285"/>
      <c r="EC285"/>
      <c r="ED285"/>
      <c r="EE285"/>
      <c r="EF285"/>
      <c r="EG285"/>
      <c r="EH285"/>
      <c r="EI285"/>
      <c r="EJ285"/>
      <c r="EK285"/>
      <c r="EL285"/>
      <c r="EM285"/>
      <c r="EN285"/>
      <c r="EO285"/>
      <c r="EP285"/>
      <c r="EQ285"/>
      <c r="ER285"/>
      <c r="ES285"/>
      <c r="ET285"/>
      <c r="EU285"/>
      <c r="EV285"/>
      <c r="EW285"/>
      <c r="EX285"/>
      <c r="EY285"/>
      <c r="EZ285"/>
      <c r="FA285"/>
      <c r="FB285"/>
      <c r="FC285"/>
      <c r="FD285"/>
      <c r="FE285"/>
      <c r="FF285"/>
      <c r="FG285"/>
      <c r="FH285"/>
      <c r="FI285"/>
      <c r="FJ285"/>
      <c r="FK285"/>
      <c r="FL285"/>
      <c r="FM285"/>
      <c r="FN285"/>
      <c r="FO285"/>
      <c r="FP285"/>
      <c r="FQ285"/>
      <c r="FR285"/>
      <c r="FS285"/>
      <c r="FT285"/>
      <c r="FU285"/>
      <c r="FV285"/>
      <c r="FW285"/>
      <c r="FX285"/>
      <c r="FY285"/>
      <c r="FZ285"/>
      <c r="GA285"/>
      <c r="GB285"/>
      <c r="GC285"/>
      <c r="GD285"/>
      <c r="GE285"/>
      <c r="GF285"/>
      <c r="GG285"/>
      <c r="GH285"/>
      <c r="GI285"/>
      <c r="GJ285"/>
      <c r="GK285"/>
      <c r="GL285"/>
      <c r="GM285"/>
      <c r="GN285"/>
      <c r="GO285"/>
      <c r="GP285"/>
      <c r="GQ285"/>
      <c r="GR285"/>
      <c r="GS285"/>
      <c r="GT285"/>
      <c r="GU285"/>
      <c r="GV285"/>
      <c r="GW285"/>
      <c r="GX285"/>
      <c r="GY285"/>
      <c r="GZ285"/>
      <c r="HA285"/>
      <c r="HB285"/>
      <c r="HC285"/>
      <c r="HD285"/>
      <c r="HE285"/>
      <c r="HF285"/>
      <c r="HG285"/>
      <c r="HH285"/>
      <c r="HI285"/>
    </row>
    <row r="286" spans="1:217" s="64" customFormat="1" ht="30" x14ac:dyDescent="0.25">
      <c r="A286" s="16" t="s">
        <v>430</v>
      </c>
      <c r="B286" s="16">
        <v>99214</v>
      </c>
      <c r="C286" s="18" t="s">
        <v>478</v>
      </c>
      <c r="D286" s="18" t="s">
        <v>149</v>
      </c>
      <c r="E286" s="18" t="s">
        <v>37</v>
      </c>
      <c r="F286" s="18" t="s">
        <v>149</v>
      </c>
      <c r="G286" s="21" t="s">
        <v>26</v>
      </c>
      <c r="H286" s="21">
        <v>213</v>
      </c>
      <c r="I286" s="18" t="s">
        <v>13</v>
      </c>
      <c r="J286" s="18"/>
      <c r="K286"/>
      <c r="L286"/>
      <c r="M286"/>
      <c r="N286"/>
      <c r="O286"/>
      <c r="P286"/>
      <c r="Q286"/>
      <c r="R286"/>
      <c r="S286"/>
      <c r="T286"/>
      <c r="U286"/>
      <c r="V286"/>
      <c r="W286"/>
      <c r="X286"/>
      <c r="Y286"/>
      <c r="Z286"/>
      <c r="AA286"/>
      <c r="AB286"/>
      <c r="AC286"/>
      <c r="AD286"/>
      <c r="AE286"/>
      <c r="AF286"/>
      <c r="AG286"/>
      <c r="AH286"/>
      <c r="AI286"/>
      <c r="AJ286"/>
      <c r="AK286"/>
      <c r="AL286"/>
      <c r="AM286"/>
      <c r="AN286"/>
      <c r="AO286"/>
      <c r="AP286"/>
      <c r="AQ286"/>
      <c r="AR286"/>
      <c r="AS286"/>
      <c r="AT286"/>
      <c r="AU286"/>
      <c r="AV286"/>
      <c r="AW286"/>
      <c r="AX286"/>
      <c r="AY286"/>
      <c r="AZ286"/>
      <c r="BA286"/>
      <c r="BB286"/>
      <c r="BC286"/>
      <c r="BD286"/>
      <c r="BE286"/>
      <c r="BF286"/>
      <c r="BG286"/>
      <c r="BH286"/>
      <c r="BI286"/>
      <c r="BJ286"/>
      <c r="BK286"/>
      <c r="BL286"/>
      <c r="BM286"/>
      <c r="BN286"/>
      <c r="BO286"/>
      <c r="BP286"/>
      <c r="BQ286"/>
      <c r="BR286"/>
      <c r="BS286"/>
      <c r="BT286"/>
      <c r="BU286"/>
      <c r="BV286"/>
      <c r="BW286"/>
      <c r="BX286"/>
      <c r="BY286"/>
      <c r="BZ286"/>
      <c r="CA286"/>
      <c r="CB286"/>
      <c r="CC286"/>
      <c r="CD286"/>
      <c r="CE286"/>
      <c r="CF286"/>
      <c r="CG286"/>
      <c r="CH286"/>
      <c r="CI286"/>
      <c r="CJ286"/>
      <c r="CK286"/>
      <c r="CL286"/>
      <c r="CM286"/>
      <c r="CN286"/>
      <c r="CO286"/>
      <c r="CP286"/>
      <c r="CQ286"/>
      <c r="CR286"/>
      <c r="CS286"/>
      <c r="CT286"/>
      <c r="CU286"/>
      <c r="CV286"/>
      <c r="CW286"/>
      <c r="CX286"/>
      <c r="CY286"/>
      <c r="CZ286"/>
      <c r="DA286"/>
      <c r="DB286"/>
      <c r="DC286"/>
      <c r="DD286"/>
      <c r="DE286"/>
      <c r="DF286"/>
      <c r="DG286"/>
      <c r="DH286"/>
      <c r="DI286"/>
      <c r="DJ286"/>
      <c r="DK286"/>
      <c r="DL286"/>
      <c r="DM286"/>
      <c r="DN286"/>
      <c r="DO286"/>
      <c r="DP286"/>
      <c r="DQ286"/>
      <c r="DR286"/>
      <c r="DS286"/>
      <c r="DT286"/>
      <c r="DU286"/>
      <c r="DV286"/>
      <c r="DW286"/>
      <c r="DX286"/>
      <c r="DY286"/>
      <c r="DZ286"/>
      <c r="EA286"/>
      <c r="EB286"/>
      <c r="EC286"/>
      <c r="ED286"/>
      <c r="EE286"/>
      <c r="EF286"/>
      <c r="EG286"/>
      <c r="EH286"/>
      <c r="EI286"/>
      <c r="EJ286"/>
      <c r="EK286"/>
      <c r="EL286"/>
      <c r="EM286"/>
      <c r="EN286"/>
      <c r="EO286"/>
      <c r="EP286"/>
      <c r="EQ286"/>
      <c r="ER286"/>
      <c r="ES286"/>
      <c r="ET286"/>
      <c r="EU286"/>
      <c r="EV286"/>
      <c r="EW286"/>
      <c r="EX286"/>
      <c r="EY286"/>
      <c r="EZ286"/>
      <c r="FA286"/>
      <c r="FB286"/>
      <c r="FC286"/>
      <c r="FD286"/>
      <c r="FE286"/>
      <c r="FF286"/>
      <c r="FG286"/>
      <c r="FH286"/>
      <c r="FI286"/>
      <c r="FJ286"/>
      <c r="FK286"/>
      <c r="FL286"/>
      <c r="FM286"/>
      <c r="FN286"/>
      <c r="FO286"/>
      <c r="FP286"/>
      <c r="FQ286"/>
      <c r="FR286"/>
      <c r="FS286"/>
      <c r="FT286"/>
      <c r="FU286"/>
      <c r="FV286"/>
      <c r="FW286"/>
      <c r="FX286"/>
      <c r="FY286"/>
      <c r="FZ286"/>
      <c r="GA286"/>
      <c r="GB286"/>
      <c r="GC286"/>
      <c r="GD286"/>
      <c r="GE286"/>
      <c r="GF286"/>
      <c r="GG286"/>
      <c r="GH286"/>
      <c r="GI286"/>
      <c r="GJ286"/>
      <c r="GK286"/>
      <c r="GL286"/>
      <c r="GM286"/>
      <c r="GN286"/>
      <c r="GO286"/>
      <c r="GP286"/>
      <c r="GQ286"/>
      <c r="GR286"/>
      <c r="GS286"/>
      <c r="GT286"/>
      <c r="GU286"/>
      <c r="GV286"/>
      <c r="GW286"/>
      <c r="GX286"/>
      <c r="GY286"/>
      <c r="GZ286"/>
      <c r="HA286"/>
      <c r="HB286"/>
      <c r="HC286"/>
      <c r="HD286"/>
      <c r="HE286"/>
      <c r="HF286"/>
      <c r="HG286"/>
      <c r="HH286"/>
      <c r="HI286"/>
    </row>
    <row r="287" spans="1:217" s="64" customFormat="1" ht="60" x14ac:dyDescent="0.25">
      <c r="A287" s="1" t="s">
        <v>421</v>
      </c>
      <c r="B287" s="1">
        <v>99215</v>
      </c>
      <c r="C287" s="6" t="s">
        <v>420</v>
      </c>
      <c r="D287" s="6" t="s">
        <v>151</v>
      </c>
      <c r="E287" s="6" t="s">
        <v>155</v>
      </c>
      <c r="F287" s="6" t="s">
        <v>526</v>
      </c>
      <c r="G287" s="7">
        <v>177</v>
      </c>
      <c r="H287" s="7">
        <v>245</v>
      </c>
      <c r="I287" s="6" t="s">
        <v>137</v>
      </c>
      <c r="J287" s="6"/>
      <c r="K287"/>
      <c r="L287"/>
      <c r="M287"/>
      <c r="N287"/>
      <c r="O287"/>
      <c r="P287"/>
      <c r="Q287"/>
      <c r="R287"/>
      <c r="S287"/>
      <c r="T287"/>
      <c r="U287"/>
      <c r="V287"/>
      <c r="W287"/>
      <c r="X287"/>
      <c r="Y287"/>
      <c r="Z287"/>
      <c r="AA287"/>
      <c r="AB287"/>
      <c r="AC287"/>
      <c r="AD287"/>
      <c r="AE287"/>
      <c r="AF287"/>
      <c r="AG287"/>
      <c r="AH287"/>
      <c r="AI287"/>
      <c r="AJ287"/>
      <c r="AK287"/>
      <c r="AL287"/>
      <c r="AM287"/>
      <c r="AN287"/>
      <c r="AO287"/>
      <c r="AP287"/>
      <c r="AQ287"/>
      <c r="AR287"/>
      <c r="AS287"/>
      <c r="AT287"/>
      <c r="AU287"/>
      <c r="AV287"/>
      <c r="AW287"/>
      <c r="AX287"/>
      <c r="AY287"/>
      <c r="AZ287"/>
      <c r="BA287"/>
      <c r="BB287"/>
      <c r="BC287"/>
      <c r="BD287"/>
      <c r="BE287"/>
      <c r="BF287"/>
      <c r="BG287"/>
      <c r="BH287"/>
      <c r="BI287"/>
      <c r="BJ287"/>
      <c r="BK287"/>
      <c r="BL287"/>
      <c r="BM287"/>
      <c r="BN287"/>
      <c r="BO287"/>
      <c r="BP287"/>
      <c r="BQ287"/>
      <c r="BR287"/>
      <c r="BS287"/>
      <c r="BT287"/>
      <c r="BU287"/>
      <c r="BV287"/>
      <c r="BW287"/>
      <c r="BX287"/>
      <c r="BY287"/>
      <c r="BZ287"/>
      <c r="CA287"/>
      <c r="CB287"/>
      <c r="CC287"/>
      <c r="CD287"/>
      <c r="CE287"/>
      <c r="CF287"/>
      <c r="CG287"/>
      <c r="CH287"/>
      <c r="CI287"/>
      <c r="CJ287"/>
      <c r="CK287"/>
      <c r="CL287"/>
      <c r="CM287"/>
      <c r="CN287"/>
      <c r="CO287"/>
      <c r="CP287"/>
      <c r="CQ287"/>
      <c r="CR287"/>
      <c r="CS287"/>
      <c r="CT287"/>
      <c r="CU287"/>
      <c r="CV287"/>
      <c r="CW287"/>
      <c r="CX287"/>
      <c r="CY287"/>
      <c r="CZ287"/>
      <c r="DA287"/>
      <c r="DB287"/>
      <c r="DC287"/>
      <c r="DD287"/>
      <c r="DE287"/>
      <c r="DF287"/>
      <c r="DG287"/>
      <c r="DH287"/>
      <c r="DI287"/>
      <c r="DJ287"/>
      <c r="DK287"/>
      <c r="DL287"/>
      <c r="DM287"/>
      <c r="DN287"/>
      <c r="DO287"/>
      <c r="DP287"/>
      <c r="DQ287"/>
      <c r="DR287"/>
      <c r="DS287"/>
      <c r="DT287"/>
      <c r="DU287"/>
      <c r="DV287"/>
      <c r="DW287"/>
      <c r="DX287"/>
      <c r="DY287"/>
      <c r="DZ287"/>
      <c r="EA287"/>
      <c r="EB287"/>
      <c r="EC287"/>
      <c r="ED287"/>
      <c r="EE287"/>
      <c r="EF287"/>
      <c r="EG287"/>
      <c r="EH287"/>
      <c r="EI287"/>
      <c r="EJ287"/>
      <c r="EK287"/>
      <c r="EL287"/>
      <c r="EM287"/>
      <c r="EN287"/>
      <c r="EO287"/>
      <c r="EP287"/>
      <c r="EQ287"/>
      <c r="ER287"/>
      <c r="ES287"/>
      <c r="ET287"/>
      <c r="EU287"/>
      <c r="EV287"/>
      <c r="EW287"/>
      <c r="EX287"/>
      <c r="EY287"/>
      <c r="EZ287"/>
      <c r="FA287"/>
      <c r="FB287"/>
      <c r="FC287"/>
      <c r="FD287"/>
      <c r="FE287"/>
      <c r="FF287"/>
      <c r="FG287"/>
      <c r="FH287"/>
      <c r="FI287"/>
      <c r="FJ287"/>
      <c r="FK287"/>
      <c r="FL287"/>
      <c r="FM287"/>
      <c r="FN287"/>
      <c r="FO287"/>
      <c r="FP287"/>
      <c r="FQ287"/>
      <c r="FR287"/>
      <c r="FS287"/>
      <c r="FT287"/>
      <c r="FU287"/>
      <c r="FV287"/>
      <c r="FW287"/>
      <c r="FX287"/>
      <c r="FY287"/>
      <c r="FZ287"/>
      <c r="GA287"/>
      <c r="GB287"/>
      <c r="GC287"/>
      <c r="GD287"/>
      <c r="GE287"/>
      <c r="GF287"/>
      <c r="GG287"/>
      <c r="GH287"/>
      <c r="GI287"/>
      <c r="GJ287"/>
      <c r="GK287"/>
      <c r="GL287"/>
      <c r="GM287"/>
      <c r="GN287"/>
      <c r="GO287"/>
      <c r="GP287"/>
      <c r="GQ287"/>
      <c r="GR287"/>
      <c r="GS287"/>
      <c r="GT287"/>
      <c r="GU287"/>
      <c r="GV287"/>
      <c r="GW287"/>
      <c r="GX287"/>
      <c r="GY287"/>
      <c r="GZ287"/>
      <c r="HA287"/>
      <c r="HB287"/>
      <c r="HC287"/>
      <c r="HD287"/>
      <c r="HE287"/>
      <c r="HF287"/>
      <c r="HG287"/>
      <c r="HH287"/>
      <c r="HI287"/>
    </row>
    <row r="288" spans="1:217" s="19" customFormat="1" ht="60" x14ac:dyDescent="0.25">
      <c r="A288" s="16" t="s">
        <v>430</v>
      </c>
      <c r="B288" s="16">
        <v>99215</v>
      </c>
      <c r="C288" s="18" t="s">
        <v>501</v>
      </c>
      <c r="D288" s="18" t="s">
        <v>151</v>
      </c>
      <c r="E288" s="18" t="s">
        <v>155</v>
      </c>
      <c r="F288" s="18" t="s">
        <v>526</v>
      </c>
      <c r="G288" s="21" t="s">
        <v>26</v>
      </c>
      <c r="H288" s="21">
        <f>H287+22</f>
        <v>267</v>
      </c>
      <c r="I288" s="18" t="s">
        <v>137</v>
      </c>
      <c r="J288" s="18"/>
      <c r="K288"/>
      <c r="L288"/>
      <c r="M288"/>
      <c r="N288"/>
      <c r="O288"/>
      <c r="P288"/>
      <c r="Q288"/>
      <c r="R288"/>
      <c r="S288"/>
      <c r="T288"/>
      <c r="U288"/>
      <c r="V288"/>
      <c r="W288"/>
      <c r="X288"/>
      <c r="Y288"/>
      <c r="Z288"/>
      <c r="AA288"/>
      <c r="AB288"/>
      <c r="AC288"/>
      <c r="AD288"/>
      <c r="AE288"/>
      <c r="AF288"/>
      <c r="AG288"/>
      <c r="AH288"/>
      <c r="AI288"/>
      <c r="AJ288"/>
      <c r="AK288"/>
      <c r="AL288"/>
      <c r="AM288"/>
      <c r="AN288"/>
      <c r="AO288"/>
      <c r="AP288"/>
      <c r="AQ288"/>
      <c r="AR288"/>
      <c r="AS288"/>
      <c r="AT288"/>
      <c r="AU288"/>
      <c r="AV288"/>
      <c r="AW288"/>
      <c r="AX288"/>
      <c r="AY288"/>
      <c r="AZ288"/>
      <c r="BA288"/>
      <c r="BB288"/>
      <c r="BC288"/>
      <c r="BD288"/>
      <c r="BE288"/>
      <c r="BF288"/>
      <c r="BG288"/>
      <c r="BH288"/>
      <c r="BI288"/>
      <c r="BJ288"/>
      <c r="BK288"/>
      <c r="BL288"/>
      <c r="BM288"/>
      <c r="BN288"/>
      <c r="BO288"/>
      <c r="BP288"/>
      <c r="BQ288"/>
      <c r="BR288"/>
      <c r="BS288"/>
      <c r="BT288"/>
      <c r="BU288"/>
      <c r="BV288"/>
      <c r="BW288"/>
      <c r="BX288"/>
      <c r="BY288"/>
      <c r="BZ288"/>
      <c r="CA288"/>
      <c r="CB288"/>
      <c r="CC288"/>
      <c r="CD288"/>
      <c r="CE288"/>
      <c r="CF288"/>
      <c r="CG288"/>
      <c r="CH288"/>
      <c r="CI288"/>
      <c r="CJ288"/>
      <c r="CK288"/>
      <c r="CL288"/>
      <c r="CM288"/>
      <c r="CN288"/>
      <c r="CO288"/>
      <c r="CP288"/>
      <c r="CQ288"/>
      <c r="CR288"/>
      <c r="CS288"/>
      <c r="CT288"/>
      <c r="CU288"/>
      <c r="CV288"/>
      <c r="CW288"/>
      <c r="CX288"/>
      <c r="CY288"/>
      <c r="CZ288"/>
      <c r="DA288"/>
      <c r="DB288"/>
      <c r="DC288"/>
      <c r="DD288"/>
      <c r="DE288"/>
      <c r="DF288"/>
      <c r="DG288"/>
      <c r="DH288"/>
      <c r="DI288"/>
      <c r="DJ288"/>
      <c r="DK288"/>
      <c r="DL288"/>
      <c r="DM288"/>
      <c r="DN288"/>
      <c r="DO288"/>
      <c r="DP288"/>
      <c r="DQ288"/>
      <c r="DR288"/>
      <c r="DS288"/>
      <c r="DT288"/>
      <c r="DU288"/>
      <c r="DV288"/>
      <c r="DW288"/>
      <c r="DX288"/>
      <c r="DY288"/>
      <c r="DZ288"/>
      <c r="EA288"/>
      <c r="EB288"/>
      <c r="EC288"/>
      <c r="ED288"/>
      <c r="EE288"/>
      <c r="EF288"/>
      <c r="EG288"/>
      <c r="EH288"/>
      <c r="EI288"/>
      <c r="EJ288"/>
      <c r="EK288"/>
      <c r="EL288"/>
      <c r="EM288"/>
      <c r="EN288"/>
      <c r="EO288"/>
      <c r="EP288"/>
      <c r="EQ288"/>
      <c r="ER288"/>
      <c r="ES288"/>
      <c r="ET288"/>
      <c r="EU288"/>
      <c r="EV288"/>
      <c r="EW288"/>
      <c r="EX288"/>
      <c r="EY288"/>
      <c r="EZ288"/>
      <c r="FA288"/>
      <c r="FB288"/>
      <c r="FC288"/>
      <c r="FD288"/>
      <c r="FE288"/>
      <c r="FF288"/>
      <c r="FG288"/>
      <c r="FH288"/>
      <c r="FI288"/>
      <c r="FJ288"/>
      <c r="FK288"/>
      <c r="FL288"/>
      <c r="FM288"/>
      <c r="FN288"/>
      <c r="FO288"/>
      <c r="FP288"/>
      <c r="FQ288"/>
      <c r="FR288"/>
      <c r="FS288"/>
      <c r="FT288"/>
      <c r="FU288"/>
      <c r="FV288"/>
      <c r="FW288"/>
      <c r="FX288"/>
      <c r="FY288"/>
      <c r="FZ288"/>
      <c r="GA288"/>
      <c r="GB288"/>
      <c r="GC288"/>
      <c r="GD288"/>
      <c r="GE288"/>
      <c r="GF288"/>
      <c r="GG288"/>
      <c r="GH288"/>
      <c r="GI288"/>
      <c r="GJ288"/>
      <c r="GK288"/>
      <c r="GL288"/>
      <c r="GM288"/>
      <c r="GN288"/>
      <c r="GO288"/>
      <c r="GP288"/>
      <c r="GQ288"/>
      <c r="GR288"/>
      <c r="GS288"/>
      <c r="GT288"/>
      <c r="GU288"/>
      <c r="GV288"/>
      <c r="GW288"/>
      <c r="GX288"/>
      <c r="GY288"/>
      <c r="GZ288"/>
      <c r="HA288"/>
      <c r="HB288"/>
      <c r="HC288"/>
      <c r="HD288"/>
      <c r="HE288"/>
      <c r="HF288"/>
      <c r="HG288"/>
      <c r="HH288"/>
      <c r="HI288"/>
    </row>
    <row r="289" spans="1:217" s="19" customFormat="1" ht="60" x14ac:dyDescent="0.25">
      <c r="A289" s="60" t="s">
        <v>24</v>
      </c>
      <c r="B289" s="60">
        <v>99215</v>
      </c>
      <c r="C289" s="62" t="s">
        <v>482</v>
      </c>
      <c r="D289" s="62" t="s">
        <v>151</v>
      </c>
      <c r="E289" s="62" t="s">
        <v>155</v>
      </c>
      <c r="F289" s="62" t="s">
        <v>526</v>
      </c>
      <c r="G289" s="63" t="s">
        <v>26</v>
      </c>
      <c r="H289" s="63">
        <v>269</v>
      </c>
      <c r="I289" s="62" t="s">
        <v>137</v>
      </c>
      <c r="J289" s="62"/>
      <c r="K289"/>
      <c r="L289"/>
      <c r="M289"/>
      <c r="N289"/>
      <c r="O289"/>
      <c r="P289"/>
      <c r="Q289"/>
      <c r="R289"/>
      <c r="S289"/>
      <c r="T289"/>
      <c r="U289"/>
      <c r="V289"/>
      <c r="W289"/>
      <c r="X289"/>
      <c r="Y289"/>
      <c r="Z289"/>
      <c r="AA289"/>
      <c r="AB289"/>
      <c r="AC289"/>
      <c r="AD289"/>
      <c r="AE289"/>
      <c r="AF289"/>
      <c r="AG289"/>
      <c r="AH289"/>
      <c r="AI289"/>
      <c r="AJ289"/>
      <c r="AK289"/>
      <c r="AL289"/>
      <c r="AM289"/>
      <c r="AN289"/>
      <c r="AO289"/>
      <c r="AP289"/>
      <c r="AQ289"/>
      <c r="AR289"/>
      <c r="AS289"/>
      <c r="AT289"/>
      <c r="AU289"/>
      <c r="AV289"/>
      <c r="AW289"/>
      <c r="AX289"/>
      <c r="AY289"/>
      <c r="AZ289"/>
      <c r="BA289"/>
      <c r="BB289"/>
      <c r="BC289"/>
      <c r="BD289"/>
      <c r="BE289"/>
      <c r="BF289"/>
      <c r="BG289"/>
      <c r="BH289"/>
      <c r="BI289"/>
      <c r="BJ289"/>
      <c r="BK289"/>
      <c r="BL289"/>
      <c r="BM289"/>
      <c r="BN289"/>
      <c r="BO289"/>
      <c r="BP289"/>
      <c r="BQ289"/>
      <c r="BR289"/>
      <c r="BS289"/>
      <c r="BT289"/>
      <c r="BU289"/>
      <c r="BV289"/>
      <c r="BW289"/>
      <c r="BX289"/>
      <c r="BY289"/>
      <c r="BZ289"/>
      <c r="CA289"/>
      <c r="CB289"/>
      <c r="CC289"/>
      <c r="CD289"/>
      <c r="CE289"/>
      <c r="CF289"/>
      <c r="CG289"/>
      <c r="CH289"/>
      <c r="CI289"/>
      <c r="CJ289"/>
      <c r="CK289"/>
      <c r="CL289"/>
      <c r="CM289"/>
      <c r="CN289"/>
      <c r="CO289"/>
      <c r="CP289"/>
      <c r="CQ289"/>
      <c r="CR289"/>
      <c r="CS289"/>
      <c r="CT289"/>
      <c r="CU289"/>
      <c r="CV289"/>
      <c r="CW289"/>
      <c r="CX289"/>
      <c r="CY289"/>
      <c r="CZ289"/>
      <c r="DA289"/>
      <c r="DB289"/>
      <c r="DC289"/>
      <c r="DD289"/>
      <c r="DE289"/>
      <c r="DF289"/>
      <c r="DG289"/>
      <c r="DH289"/>
      <c r="DI289"/>
      <c r="DJ289"/>
      <c r="DK289"/>
      <c r="DL289"/>
      <c r="DM289"/>
      <c r="DN289"/>
      <c r="DO289"/>
      <c r="DP289"/>
      <c r="DQ289"/>
      <c r="DR289"/>
      <c r="DS289"/>
      <c r="DT289"/>
      <c r="DU289"/>
      <c r="DV289"/>
      <c r="DW289"/>
      <c r="DX289"/>
      <c r="DY289"/>
      <c r="DZ289"/>
      <c r="EA289"/>
      <c r="EB289"/>
      <c r="EC289"/>
      <c r="ED289"/>
      <c r="EE289"/>
      <c r="EF289"/>
      <c r="EG289"/>
      <c r="EH289"/>
      <c r="EI289"/>
      <c r="EJ289"/>
      <c r="EK289"/>
      <c r="EL289"/>
      <c r="EM289"/>
      <c r="EN289"/>
      <c r="EO289"/>
      <c r="EP289"/>
      <c r="EQ289"/>
      <c r="ER289"/>
      <c r="ES289"/>
      <c r="ET289"/>
      <c r="EU289"/>
      <c r="EV289"/>
      <c r="EW289"/>
      <c r="EX289"/>
      <c r="EY289"/>
      <c r="EZ289"/>
      <c r="FA289"/>
      <c r="FB289"/>
      <c r="FC289"/>
      <c r="FD289"/>
      <c r="FE289"/>
      <c r="FF289"/>
      <c r="FG289"/>
      <c r="FH289"/>
      <c r="FI289"/>
      <c r="FJ289"/>
      <c r="FK289"/>
      <c r="FL289"/>
      <c r="FM289"/>
      <c r="FN289"/>
      <c r="FO289"/>
      <c r="FP289"/>
      <c r="FQ289"/>
      <c r="FR289"/>
      <c r="FS289"/>
      <c r="FT289"/>
      <c r="FU289"/>
      <c r="FV289"/>
      <c r="FW289"/>
      <c r="FX289"/>
      <c r="FY289"/>
      <c r="FZ289"/>
      <c r="GA289"/>
      <c r="GB289"/>
      <c r="GC289"/>
      <c r="GD289"/>
      <c r="GE289"/>
      <c r="GF289"/>
      <c r="GG289"/>
      <c r="GH289"/>
      <c r="GI289"/>
      <c r="GJ289"/>
      <c r="GK289"/>
      <c r="GL289"/>
      <c r="GM289"/>
      <c r="GN289"/>
      <c r="GO289"/>
      <c r="GP289"/>
      <c r="GQ289"/>
      <c r="GR289"/>
      <c r="GS289"/>
      <c r="GT289"/>
      <c r="GU289"/>
      <c r="GV289"/>
      <c r="GW289"/>
      <c r="GX289"/>
      <c r="GY289"/>
      <c r="GZ289"/>
      <c r="HA289"/>
      <c r="HB289"/>
      <c r="HC289"/>
      <c r="HD289"/>
      <c r="HE289"/>
      <c r="HF289"/>
      <c r="HG289"/>
      <c r="HH289"/>
      <c r="HI289"/>
    </row>
    <row r="290" spans="1:217" s="19" customFormat="1" ht="60" x14ac:dyDescent="0.25">
      <c r="A290" s="60" t="s">
        <v>24</v>
      </c>
      <c r="B290" s="60">
        <v>99215</v>
      </c>
      <c r="C290" s="62" t="s">
        <v>483</v>
      </c>
      <c r="D290" s="62" t="s">
        <v>151</v>
      </c>
      <c r="E290" s="62" t="s">
        <v>155</v>
      </c>
      <c r="F290" s="62" t="s">
        <v>526</v>
      </c>
      <c r="G290" s="63" t="s">
        <v>26</v>
      </c>
      <c r="H290" s="63">
        <v>274</v>
      </c>
      <c r="I290" s="62" t="s">
        <v>137</v>
      </c>
      <c r="J290" s="62"/>
      <c r="K290"/>
      <c r="L290"/>
      <c r="M290"/>
      <c r="N290"/>
      <c r="O290"/>
      <c r="P290"/>
      <c r="Q290"/>
      <c r="R290"/>
      <c r="S290"/>
      <c r="T290"/>
      <c r="U290"/>
      <c r="V290"/>
      <c r="W290"/>
      <c r="X290"/>
      <c r="Y290"/>
      <c r="Z290"/>
      <c r="AA290"/>
      <c r="AB290"/>
      <c r="AC290"/>
      <c r="AD290"/>
      <c r="AE290"/>
      <c r="AF290"/>
      <c r="AG290"/>
      <c r="AH290"/>
      <c r="AI290"/>
      <c r="AJ290"/>
      <c r="AK290"/>
      <c r="AL290"/>
      <c r="AM290"/>
      <c r="AN290"/>
      <c r="AO290"/>
      <c r="AP290"/>
      <c r="AQ290"/>
      <c r="AR290"/>
      <c r="AS290"/>
      <c r="AT290"/>
      <c r="AU290"/>
      <c r="AV290"/>
      <c r="AW290"/>
      <c r="AX290"/>
      <c r="AY290"/>
      <c r="AZ290"/>
      <c r="BA290"/>
      <c r="BB290"/>
      <c r="BC290"/>
      <c r="BD290"/>
      <c r="BE290"/>
      <c r="BF290"/>
      <c r="BG290"/>
      <c r="BH290"/>
      <c r="BI290"/>
      <c r="BJ290"/>
      <c r="BK290"/>
      <c r="BL290"/>
      <c r="BM290"/>
      <c r="BN290"/>
      <c r="BO290"/>
      <c r="BP290"/>
      <c r="BQ290"/>
      <c r="BR290"/>
      <c r="BS290"/>
      <c r="BT290"/>
      <c r="BU290"/>
      <c r="BV290"/>
      <c r="BW290"/>
      <c r="BX290"/>
      <c r="BY290"/>
      <c r="BZ290"/>
      <c r="CA290"/>
      <c r="CB290"/>
      <c r="CC290"/>
      <c r="CD290"/>
      <c r="CE290"/>
      <c r="CF290"/>
      <c r="CG290"/>
      <c r="CH290"/>
      <c r="CI290"/>
      <c r="CJ290"/>
      <c r="CK290"/>
      <c r="CL290"/>
      <c r="CM290"/>
      <c r="CN290"/>
      <c r="CO290"/>
      <c r="CP290"/>
      <c r="CQ290"/>
      <c r="CR290"/>
      <c r="CS290"/>
      <c r="CT290"/>
      <c r="CU290"/>
      <c r="CV290"/>
      <c r="CW290"/>
      <c r="CX290"/>
      <c r="CY290"/>
      <c r="CZ290"/>
      <c r="DA290"/>
      <c r="DB290"/>
      <c r="DC290"/>
      <c r="DD290"/>
      <c r="DE290"/>
      <c r="DF290"/>
      <c r="DG290"/>
      <c r="DH290"/>
      <c r="DI290"/>
      <c r="DJ290"/>
      <c r="DK290"/>
      <c r="DL290"/>
      <c r="DM290"/>
      <c r="DN290"/>
      <c r="DO290"/>
      <c r="DP290"/>
      <c r="DQ290"/>
      <c r="DR290"/>
      <c r="DS290"/>
      <c r="DT290"/>
      <c r="DU290"/>
      <c r="DV290"/>
      <c r="DW290"/>
      <c r="DX290"/>
      <c r="DY290"/>
      <c r="DZ290"/>
      <c r="EA290"/>
      <c r="EB290"/>
      <c r="EC290"/>
      <c r="ED290"/>
      <c r="EE290"/>
      <c r="EF290"/>
      <c r="EG290"/>
      <c r="EH290"/>
      <c r="EI290"/>
      <c r="EJ290"/>
      <c r="EK290"/>
      <c r="EL290"/>
      <c r="EM290"/>
      <c r="EN290"/>
      <c r="EO290"/>
      <c r="EP290"/>
      <c r="EQ290"/>
      <c r="ER290"/>
      <c r="ES290"/>
      <c r="ET290"/>
      <c r="EU290"/>
      <c r="EV290"/>
      <c r="EW290"/>
      <c r="EX290"/>
      <c r="EY290"/>
      <c r="EZ290"/>
      <c r="FA290"/>
      <c r="FB290"/>
      <c r="FC290"/>
      <c r="FD290"/>
      <c r="FE290"/>
      <c r="FF290"/>
      <c r="FG290"/>
      <c r="FH290"/>
      <c r="FI290"/>
      <c r="FJ290"/>
      <c r="FK290"/>
      <c r="FL290"/>
      <c r="FM290"/>
      <c r="FN290"/>
      <c r="FO290"/>
      <c r="FP290"/>
      <c r="FQ290"/>
      <c r="FR290"/>
      <c r="FS290"/>
      <c r="FT290"/>
      <c r="FU290"/>
      <c r="FV290"/>
      <c r="FW290"/>
      <c r="FX290"/>
      <c r="FY290"/>
      <c r="FZ290"/>
      <c r="GA290"/>
      <c r="GB290"/>
      <c r="GC290"/>
      <c r="GD290"/>
      <c r="GE290"/>
      <c r="GF290"/>
      <c r="GG290"/>
      <c r="GH290"/>
      <c r="GI290"/>
      <c r="GJ290"/>
      <c r="GK290"/>
      <c r="GL290"/>
      <c r="GM290"/>
      <c r="GN290"/>
      <c r="GO290"/>
      <c r="GP290"/>
      <c r="GQ290"/>
      <c r="GR290"/>
      <c r="GS290"/>
      <c r="GT290"/>
      <c r="GU290"/>
      <c r="GV290"/>
      <c r="GW290"/>
      <c r="GX290"/>
      <c r="GY290"/>
      <c r="GZ290"/>
      <c r="HA290"/>
      <c r="HB290"/>
      <c r="HC290"/>
      <c r="HD290"/>
      <c r="HE290"/>
      <c r="HF290"/>
      <c r="HG290"/>
      <c r="HH290"/>
      <c r="HI290"/>
    </row>
    <row r="291" spans="1:217" s="19" customFormat="1" ht="60" x14ac:dyDescent="0.25">
      <c r="A291" s="1" t="s">
        <v>421</v>
      </c>
      <c r="B291" s="1">
        <v>99215</v>
      </c>
      <c r="C291" s="6" t="s">
        <v>423</v>
      </c>
      <c r="D291" s="6" t="s">
        <v>151</v>
      </c>
      <c r="E291" s="6" t="s">
        <v>155</v>
      </c>
      <c r="F291" s="6" t="s">
        <v>526</v>
      </c>
      <c r="G291" s="7">
        <v>177</v>
      </c>
      <c r="H291" s="7">
        <v>245</v>
      </c>
      <c r="I291" s="6" t="s">
        <v>137</v>
      </c>
      <c r="J291" s="6"/>
      <c r="K291"/>
      <c r="L291"/>
      <c r="M291"/>
      <c r="N291"/>
      <c r="O291"/>
      <c r="P291"/>
      <c r="Q291"/>
      <c r="R291"/>
      <c r="S291"/>
      <c r="T291"/>
      <c r="U291"/>
      <c r="V291"/>
      <c r="W291"/>
      <c r="X291"/>
      <c r="Y291"/>
      <c r="Z291"/>
      <c r="AA291"/>
      <c r="AB291"/>
      <c r="AC291"/>
      <c r="AD291"/>
      <c r="AE291"/>
      <c r="AF291"/>
      <c r="AG291"/>
      <c r="AH291"/>
      <c r="AI291"/>
      <c r="AJ291"/>
      <c r="AK291"/>
      <c r="AL291"/>
      <c r="AM291"/>
      <c r="AN291"/>
      <c r="AO291"/>
      <c r="AP291"/>
      <c r="AQ291"/>
      <c r="AR291"/>
      <c r="AS291"/>
      <c r="AT291"/>
      <c r="AU291"/>
      <c r="AV291"/>
      <c r="AW291"/>
      <c r="AX291"/>
      <c r="AY291"/>
      <c r="AZ291"/>
      <c r="BA291"/>
      <c r="BB291"/>
      <c r="BC291"/>
      <c r="BD291"/>
      <c r="BE291"/>
      <c r="BF291"/>
      <c r="BG291"/>
      <c r="BH291"/>
      <c r="BI291"/>
      <c r="BJ291"/>
      <c r="BK291"/>
      <c r="BL291"/>
      <c r="BM291"/>
      <c r="BN291"/>
      <c r="BO291"/>
      <c r="BP291"/>
      <c r="BQ291"/>
      <c r="BR291"/>
      <c r="BS291"/>
      <c r="BT291"/>
      <c r="BU291"/>
      <c r="BV291"/>
      <c r="BW291"/>
      <c r="BX291"/>
      <c r="BY291"/>
      <c r="BZ291"/>
      <c r="CA291"/>
      <c r="CB291"/>
      <c r="CC291"/>
      <c r="CD291"/>
      <c r="CE291"/>
      <c r="CF291"/>
      <c r="CG291"/>
      <c r="CH291"/>
      <c r="CI291"/>
      <c r="CJ291"/>
      <c r="CK291"/>
      <c r="CL291"/>
      <c r="CM291"/>
      <c r="CN291"/>
      <c r="CO291"/>
      <c r="CP291"/>
      <c r="CQ291"/>
      <c r="CR291"/>
      <c r="CS291"/>
      <c r="CT291"/>
      <c r="CU291"/>
      <c r="CV291"/>
      <c r="CW291"/>
      <c r="CX291"/>
      <c r="CY291"/>
      <c r="CZ291"/>
      <c r="DA291"/>
      <c r="DB291"/>
      <c r="DC291"/>
      <c r="DD291"/>
      <c r="DE291"/>
      <c r="DF291"/>
      <c r="DG291"/>
      <c r="DH291"/>
      <c r="DI291"/>
      <c r="DJ291"/>
      <c r="DK291"/>
      <c r="DL291"/>
      <c r="DM291"/>
      <c r="DN291"/>
      <c r="DO291"/>
      <c r="DP291"/>
      <c r="DQ291"/>
      <c r="DR291"/>
      <c r="DS291"/>
      <c r="DT291"/>
      <c r="DU291"/>
      <c r="DV291"/>
      <c r="DW291"/>
      <c r="DX291"/>
      <c r="DY291"/>
      <c r="DZ291"/>
      <c r="EA291"/>
      <c r="EB291"/>
      <c r="EC291"/>
      <c r="ED291"/>
      <c r="EE291"/>
      <c r="EF291"/>
      <c r="EG291"/>
      <c r="EH291"/>
      <c r="EI291"/>
      <c r="EJ291"/>
      <c r="EK291"/>
      <c r="EL291"/>
      <c r="EM291"/>
      <c r="EN291"/>
      <c r="EO291"/>
      <c r="EP291"/>
      <c r="EQ291"/>
      <c r="ER291"/>
      <c r="ES291"/>
      <c r="ET291"/>
      <c r="EU291"/>
      <c r="EV291"/>
      <c r="EW291"/>
      <c r="EX291"/>
      <c r="EY291"/>
      <c r="EZ291"/>
      <c r="FA291"/>
      <c r="FB291"/>
      <c r="FC291"/>
      <c r="FD291"/>
      <c r="FE291"/>
      <c r="FF291"/>
      <c r="FG291"/>
      <c r="FH291"/>
      <c r="FI291"/>
      <c r="FJ291"/>
      <c r="FK291"/>
      <c r="FL291"/>
      <c r="FM291"/>
      <c r="FN291"/>
      <c r="FO291"/>
      <c r="FP291"/>
      <c r="FQ291"/>
      <c r="FR291"/>
      <c r="FS291"/>
      <c r="FT291"/>
      <c r="FU291"/>
      <c r="FV291"/>
      <c r="FW291"/>
      <c r="FX291"/>
      <c r="FY291"/>
      <c r="FZ291"/>
      <c r="GA291"/>
      <c r="GB291"/>
      <c r="GC291"/>
      <c r="GD291"/>
      <c r="GE291"/>
      <c r="GF291"/>
      <c r="GG291"/>
      <c r="GH291"/>
      <c r="GI291"/>
      <c r="GJ291"/>
      <c r="GK291"/>
      <c r="GL291"/>
      <c r="GM291"/>
      <c r="GN291"/>
      <c r="GO291"/>
      <c r="GP291"/>
      <c r="GQ291"/>
      <c r="GR291"/>
      <c r="GS291"/>
      <c r="GT291"/>
      <c r="GU291"/>
      <c r="GV291"/>
      <c r="GW291"/>
      <c r="GX291"/>
      <c r="GY291"/>
      <c r="GZ291"/>
      <c r="HA291"/>
      <c r="HB291"/>
      <c r="HC291"/>
      <c r="HD291"/>
      <c r="HE291"/>
      <c r="HF291"/>
      <c r="HG291"/>
      <c r="HH291"/>
      <c r="HI291"/>
    </row>
    <row r="292" spans="1:217" s="19" customFormat="1" ht="60" x14ac:dyDescent="0.25">
      <c r="A292" s="16" t="s">
        <v>430</v>
      </c>
      <c r="B292" s="16">
        <v>99215</v>
      </c>
      <c r="C292" s="18" t="s">
        <v>502</v>
      </c>
      <c r="D292" s="18" t="s">
        <v>151</v>
      </c>
      <c r="E292" s="18" t="s">
        <v>155</v>
      </c>
      <c r="F292" s="18" t="s">
        <v>526</v>
      </c>
      <c r="G292" s="21" t="s">
        <v>26</v>
      </c>
      <c r="H292" s="21">
        <f>H291+22</f>
        <v>267</v>
      </c>
      <c r="I292" s="18" t="s">
        <v>137</v>
      </c>
      <c r="J292" s="18"/>
      <c r="K292"/>
      <c r="L292"/>
      <c r="M292"/>
      <c r="N292"/>
      <c r="O292"/>
      <c r="P292"/>
      <c r="Q292"/>
      <c r="R292"/>
      <c r="S292"/>
      <c r="T292"/>
      <c r="U292"/>
      <c r="V292"/>
      <c r="W292"/>
      <c r="X292"/>
      <c r="Y292"/>
      <c r="Z292"/>
      <c r="AA292"/>
      <c r="AB292"/>
      <c r="AC292"/>
      <c r="AD292"/>
      <c r="AE292"/>
      <c r="AF292"/>
      <c r="AG292"/>
      <c r="AH292"/>
      <c r="AI292"/>
      <c r="AJ292"/>
      <c r="AK292"/>
      <c r="AL292"/>
      <c r="AM292"/>
      <c r="AN292"/>
      <c r="AO292"/>
      <c r="AP292"/>
      <c r="AQ292"/>
      <c r="AR292"/>
      <c r="AS292"/>
      <c r="AT292"/>
      <c r="AU292"/>
      <c r="AV292"/>
      <c r="AW292"/>
      <c r="AX292"/>
      <c r="AY292"/>
      <c r="AZ292"/>
      <c r="BA292"/>
      <c r="BB292"/>
      <c r="BC292"/>
      <c r="BD292"/>
      <c r="BE292"/>
      <c r="BF292"/>
      <c r="BG292"/>
      <c r="BH292"/>
      <c r="BI292"/>
      <c r="BJ292"/>
      <c r="BK292"/>
      <c r="BL292"/>
      <c r="BM292"/>
      <c r="BN292"/>
      <c r="BO292"/>
      <c r="BP292"/>
      <c r="BQ292"/>
      <c r="BR292"/>
      <c r="BS292"/>
      <c r="BT292"/>
      <c r="BU292"/>
      <c r="BV292"/>
      <c r="BW292"/>
      <c r="BX292"/>
      <c r="BY292"/>
      <c r="BZ292"/>
      <c r="CA292"/>
      <c r="CB292"/>
      <c r="CC292"/>
      <c r="CD292"/>
      <c r="CE292"/>
      <c r="CF292"/>
      <c r="CG292"/>
      <c r="CH292"/>
      <c r="CI292"/>
      <c r="CJ292"/>
      <c r="CK292"/>
      <c r="CL292"/>
      <c r="CM292"/>
      <c r="CN292"/>
      <c r="CO292"/>
      <c r="CP292"/>
      <c r="CQ292"/>
      <c r="CR292"/>
      <c r="CS292"/>
      <c r="CT292"/>
      <c r="CU292"/>
      <c r="CV292"/>
      <c r="CW292"/>
      <c r="CX292"/>
      <c r="CY292"/>
      <c r="CZ292"/>
      <c r="DA292"/>
      <c r="DB292"/>
      <c r="DC292"/>
      <c r="DD292"/>
      <c r="DE292"/>
      <c r="DF292"/>
      <c r="DG292"/>
      <c r="DH292"/>
      <c r="DI292"/>
      <c r="DJ292"/>
      <c r="DK292"/>
      <c r="DL292"/>
      <c r="DM292"/>
      <c r="DN292"/>
      <c r="DO292"/>
      <c r="DP292"/>
      <c r="DQ292"/>
      <c r="DR292"/>
      <c r="DS292"/>
      <c r="DT292"/>
      <c r="DU292"/>
      <c r="DV292"/>
      <c r="DW292"/>
      <c r="DX292"/>
      <c r="DY292"/>
      <c r="DZ292"/>
      <c r="EA292"/>
      <c r="EB292"/>
      <c r="EC292"/>
      <c r="ED292"/>
      <c r="EE292"/>
      <c r="EF292"/>
      <c r="EG292"/>
      <c r="EH292"/>
      <c r="EI292"/>
      <c r="EJ292"/>
      <c r="EK292"/>
      <c r="EL292"/>
      <c r="EM292"/>
      <c r="EN292"/>
      <c r="EO292"/>
      <c r="EP292"/>
      <c r="EQ292"/>
      <c r="ER292"/>
      <c r="ES292"/>
      <c r="ET292"/>
      <c r="EU292"/>
      <c r="EV292"/>
      <c r="EW292"/>
      <c r="EX292"/>
      <c r="EY292"/>
      <c r="EZ292"/>
      <c r="FA292"/>
      <c r="FB292"/>
      <c r="FC292"/>
      <c r="FD292"/>
      <c r="FE292"/>
      <c r="FF292"/>
      <c r="FG292"/>
      <c r="FH292"/>
      <c r="FI292"/>
      <c r="FJ292"/>
      <c r="FK292"/>
      <c r="FL292"/>
      <c r="FM292"/>
      <c r="FN292"/>
      <c r="FO292"/>
      <c r="FP292"/>
      <c r="FQ292"/>
      <c r="FR292"/>
      <c r="FS292"/>
      <c r="FT292"/>
      <c r="FU292"/>
      <c r="FV292"/>
      <c r="FW292"/>
      <c r="FX292"/>
      <c r="FY292"/>
      <c r="FZ292"/>
      <c r="GA292"/>
      <c r="GB292"/>
      <c r="GC292"/>
      <c r="GD292"/>
      <c r="GE292"/>
      <c r="GF292"/>
      <c r="GG292"/>
      <c r="GH292"/>
      <c r="GI292"/>
      <c r="GJ292"/>
      <c r="GK292"/>
      <c r="GL292"/>
      <c r="GM292"/>
      <c r="GN292"/>
      <c r="GO292"/>
      <c r="GP292"/>
      <c r="GQ292"/>
      <c r="GR292"/>
      <c r="GS292"/>
      <c r="GT292"/>
      <c r="GU292"/>
      <c r="GV292"/>
      <c r="GW292"/>
      <c r="GX292"/>
      <c r="GY292"/>
      <c r="GZ292"/>
      <c r="HA292"/>
      <c r="HB292"/>
      <c r="HC292"/>
      <c r="HD292"/>
      <c r="HE292"/>
      <c r="HF292"/>
      <c r="HG292"/>
      <c r="HH292"/>
      <c r="HI292"/>
    </row>
    <row r="293" spans="1:217" s="19" customFormat="1" ht="60" x14ac:dyDescent="0.25">
      <c r="A293" s="60" t="s">
        <v>24</v>
      </c>
      <c r="B293" s="60">
        <v>99215</v>
      </c>
      <c r="C293" s="62" t="s">
        <v>485</v>
      </c>
      <c r="D293" s="62" t="s">
        <v>151</v>
      </c>
      <c r="E293" s="62" t="s">
        <v>155</v>
      </c>
      <c r="F293" s="62" t="s">
        <v>526</v>
      </c>
      <c r="G293" s="63" t="s">
        <v>26</v>
      </c>
      <c r="H293" s="63">
        <v>269</v>
      </c>
      <c r="I293" s="62" t="s">
        <v>137</v>
      </c>
      <c r="J293" s="62"/>
      <c r="K293"/>
      <c r="L293"/>
      <c r="M293"/>
      <c r="N293"/>
      <c r="O293"/>
      <c r="P293"/>
      <c r="Q293"/>
      <c r="R293"/>
      <c r="S293"/>
      <c r="T293"/>
      <c r="U293"/>
      <c r="V293"/>
      <c r="W293"/>
      <c r="X293"/>
      <c r="Y293"/>
      <c r="Z293"/>
      <c r="AA293"/>
      <c r="AB293"/>
      <c r="AC293"/>
      <c r="AD293"/>
      <c r="AE293"/>
      <c r="AF293"/>
      <c r="AG293"/>
      <c r="AH293"/>
      <c r="AI293"/>
      <c r="AJ293"/>
      <c r="AK293"/>
      <c r="AL293"/>
      <c r="AM293"/>
      <c r="AN293"/>
      <c r="AO293"/>
      <c r="AP293"/>
      <c r="AQ293"/>
      <c r="AR293"/>
      <c r="AS293"/>
      <c r="AT293"/>
      <c r="AU293"/>
      <c r="AV293"/>
      <c r="AW293"/>
      <c r="AX293"/>
      <c r="AY293"/>
      <c r="AZ293"/>
      <c r="BA293"/>
      <c r="BB293"/>
      <c r="BC293"/>
      <c r="BD293"/>
      <c r="BE293"/>
      <c r="BF293"/>
      <c r="BG293"/>
      <c r="BH293"/>
      <c r="BI293"/>
      <c r="BJ293"/>
      <c r="BK293"/>
      <c r="BL293"/>
      <c r="BM293"/>
      <c r="BN293"/>
      <c r="BO293"/>
      <c r="BP293"/>
      <c r="BQ293"/>
      <c r="BR293"/>
      <c r="BS293"/>
      <c r="BT293"/>
      <c r="BU293"/>
      <c r="BV293"/>
      <c r="BW293"/>
      <c r="BX293"/>
      <c r="BY293"/>
      <c r="BZ293"/>
      <c r="CA293"/>
      <c r="CB293"/>
      <c r="CC293"/>
      <c r="CD293"/>
      <c r="CE293"/>
      <c r="CF293"/>
      <c r="CG293"/>
      <c r="CH293"/>
      <c r="CI293"/>
      <c r="CJ293"/>
      <c r="CK293"/>
      <c r="CL293"/>
      <c r="CM293"/>
      <c r="CN293"/>
      <c r="CO293"/>
      <c r="CP293"/>
      <c r="CQ293"/>
      <c r="CR293"/>
      <c r="CS293"/>
      <c r="CT293"/>
      <c r="CU293"/>
      <c r="CV293"/>
      <c r="CW293"/>
      <c r="CX293"/>
      <c r="CY293"/>
      <c r="CZ293"/>
      <c r="DA293"/>
      <c r="DB293"/>
      <c r="DC293"/>
      <c r="DD293"/>
      <c r="DE293"/>
      <c r="DF293"/>
      <c r="DG293"/>
      <c r="DH293"/>
      <c r="DI293"/>
      <c r="DJ293"/>
      <c r="DK293"/>
      <c r="DL293"/>
      <c r="DM293"/>
      <c r="DN293"/>
      <c r="DO293"/>
      <c r="DP293"/>
      <c r="DQ293"/>
      <c r="DR293"/>
      <c r="DS293"/>
      <c r="DT293"/>
      <c r="DU293"/>
      <c r="DV293"/>
      <c r="DW293"/>
      <c r="DX293"/>
      <c r="DY293"/>
      <c r="DZ293"/>
      <c r="EA293"/>
      <c r="EB293"/>
      <c r="EC293"/>
      <c r="ED293"/>
      <c r="EE293"/>
      <c r="EF293"/>
      <c r="EG293"/>
      <c r="EH293"/>
      <c r="EI293"/>
      <c r="EJ293"/>
      <c r="EK293"/>
      <c r="EL293"/>
      <c r="EM293"/>
      <c r="EN293"/>
      <c r="EO293"/>
      <c r="EP293"/>
      <c r="EQ293"/>
      <c r="ER293"/>
      <c r="ES293"/>
      <c r="ET293"/>
      <c r="EU293"/>
      <c r="EV293"/>
      <c r="EW293"/>
      <c r="EX293"/>
      <c r="EY293"/>
      <c r="EZ293"/>
      <c r="FA293"/>
      <c r="FB293"/>
      <c r="FC293"/>
      <c r="FD293"/>
      <c r="FE293"/>
      <c r="FF293"/>
      <c r="FG293"/>
      <c r="FH293"/>
      <c r="FI293"/>
      <c r="FJ293"/>
      <c r="FK293"/>
      <c r="FL293"/>
      <c r="FM293"/>
      <c r="FN293"/>
      <c r="FO293"/>
      <c r="FP293"/>
      <c r="FQ293"/>
      <c r="FR293"/>
      <c r="FS293"/>
      <c r="FT293"/>
      <c r="FU293"/>
      <c r="FV293"/>
      <c r="FW293"/>
      <c r="FX293"/>
      <c r="FY293"/>
      <c r="FZ293"/>
      <c r="GA293"/>
      <c r="GB293"/>
      <c r="GC293"/>
      <c r="GD293"/>
      <c r="GE293"/>
      <c r="GF293"/>
      <c r="GG293"/>
      <c r="GH293"/>
      <c r="GI293"/>
      <c r="GJ293"/>
      <c r="GK293"/>
      <c r="GL293"/>
      <c r="GM293"/>
      <c r="GN293"/>
      <c r="GO293"/>
      <c r="GP293"/>
      <c r="GQ293"/>
      <c r="GR293"/>
      <c r="GS293"/>
      <c r="GT293"/>
      <c r="GU293"/>
      <c r="GV293"/>
      <c r="GW293"/>
      <c r="GX293"/>
      <c r="GY293"/>
      <c r="GZ293"/>
      <c r="HA293"/>
      <c r="HB293"/>
      <c r="HC293"/>
      <c r="HD293"/>
      <c r="HE293"/>
      <c r="HF293"/>
      <c r="HG293"/>
      <c r="HH293"/>
      <c r="HI293"/>
    </row>
    <row r="294" spans="1:217" s="19" customFormat="1" ht="60" x14ac:dyDescent="0.25">
      <c r="A294" s="60" t="s">
        <v>24</v>
      </c>
      <c r="B294" s="60">
        <v>99215</v>
      </c>
      <c r="C294" s="62" t="s">
        <v>486</v>
      </c>
      <c r="D294" s="62" t="s">
        <v>151</v>
      </c>
      <c r="E294" s="62" t="s">
        <v>155</v>
      </c>
      <c r="F294" s="62" t="s">
        <v>526</v>
      </c>
      <c r="G294" s="63" t="s">
        <v>26</v>
      </c>
      <c r="H294" s="63">
        <v>274</v>
      </c>
      <c r="I294" s="62" t="s">
        <v>137</v>
      </c>
      <c r="J294" s="62"/>
      <c r="K294"/>
      <c r="L294"/>
      <c r="M294"/>
      <c r="N294"/>
      <c r="O294"/>
      <c r="P294"/>
      <c r="Q294"/>
      <c r="R294"/>
      <c r="S294"/>
      <c r="T294"/>
      <c r="U294"/>
      <c r="V294"/>
      <c r="W294"/>
      <c r="X294"/>
      <c r="Y294"/>
      <c r="Z294"/>
      <c r="AA294"/>
      <c r="AB294"/>
      <c r="AC294"/>
      <c r="AD294"/>
      <c r="AE294"/>
      <c r="AF294"/>
      <c r="AG294"/>
      <c r="AH294"/>
      <c r="AI294"/>
      <c r="AJ294"/>
      <c r="AK294"/>
      <c r="AL294"/>
      <c r="AM294"/>
      <c r="AN294"/>
      <c r="AO294"/>
      <c r="AP294"/>
      <c r="AQ294"/>
      <c r="AR294"/>
      <c r="AS294"/>
      <c r="AT294"/>
      <c r="AU294"/>
      <c r="AV294"/>
      <c r="AW294"/>
      <c r="AX294"/>
      <c r="AY294"/>
      <c r="AZ294"/>
      <c r="BA294"/>
      <c r="BB294"/>
      <c r="BC294"/>
      <c r="BD294"/>
      <c r="BE294"/>
      <c r="BF294"/>
      <c r="BG294"/>
      <c r="BH294"/>
      <c r="BI294"/>
      <c r="BJ294"/>
      <c r="BK294"/>
      <c r="BL294"/>
      <c r="BM294"/>
      <c r="BN294"/>
      <c r="BO294"/>
      <c r="BP294"/>
      <c r="BQ294"/>
      <c r="BR294"/>
      <c r="BS294"/>
      <c r="BT294"/>
      <c r="BU294"/>
      <c r="BV294"/>
      <c r="BW294"/>
      <c r="BX294"/>
      <c r="BY294"/>
      <c r="BZ294"/>
      <c r="CA294"/>
      <c r="CB294"/>
      <c r="CC294"/>
      <c r="CD294"/>
      <c r="CE294"/>
      <c r="CF294"/>
      <c r="CG294"/>
      <c r="CH294"/>
      <c r="CI294"/>
      <c r="CJ294"/>
      <c r="CK294"/>
      <c r="CL294"/>
      <c r="CM294"/>
      <c r="CN294"/>
      <c r="CO294"/>
      <c r="CP294"/>
      <c r="CQ294"/>
      <c r="CR294"/>
      <c r="CS294"/>
      <c r="CT294"/>
      <c r="CU294"/>
      <c r="CV294"/>
      <c r="CW294"/>
      <c r="CX294"/>
      <c r="CY294"/>
      <c r="CZ294"/>
      <c r="DA294"/>
      <c r="DB294"/>
      <c r="DC294"/>
      <c r="DD294"/>
      <c r="DE294"/>
      <c r="DF294"/>
      <c r="DG294"/>
      <c r="DH294"/>
      <c r="DI294"/>
      <c r="DJ294"/>
      <c r="DK294"/>
      <c r="DL294"/>
      <c r="DM294"/>
      <c r="DN294"/>
      <c r="DO294"/>
      <c r="DP294"/>
      <c r="DQ294"/>
      <c r="DR294"/>
      <c r="DS294"/>
      <c r="DT294"/>
      <c r="DU294"/>
      <c r="DV294"/>
      <c r="DW294"/>
      <c r="DX294"/>
      <c r="DY294"/>
      <c r="DZ294"/>
      <c r="EA294"/>
      <c r="EB294"/>
      <c r="EC294"/>
      <c r="ED294"/>
      <c r="EE294"/>
      <c r="EF294"/>
      <c r="EG294"/>
      <c r="EH294"/>
      <c r="EI294"/>
      <c r="EJ294"/>
      <c r="EK294"/>
      <c r="EL294"/>
      <c r="EM294"/>
      <c r="EN294"/>
      <c r="EO294"/>
      <c r="EP294"/>
      <c r="EQ294"/>
      <c r="ER294"/>
      <c r="ES294"/>
      <c r="ET294"/>
      <c r="EU294"/>
      <c r="EV294"/>
      <c r="EW294"/>
      <c r="EX294"/>
      <c r="EY294"/>
      <c r="EZ294"/>
      <c r="FA294"/>
      <c r="FB294"/>
      <c r="FC294"/>
      <c r="FD294"/>
      <c r="FE294"/>
      <c r="FF294"/>
      <c r="FG294"/>
      <c r="FH294"/>
      <c r="FI294"/>
      <c r="FJ294"/>
      <c r="FK294"/>
      <c r="FL294"/>
      <c r="FM294"/>
      <c r="FN294"/>
      <c r="FO294"/>
      <c r="FP294"/>
      <c r="FQ294"/>
      <c r="FR294"/>
      <c r="FS294"/>
      <c r="FT294"/>
      <c r="FU294"/>
      <c r="FV294"/>
      <c r="FW294"/>
      <c r="FX294"/>
      <c r="FY294"/>
      <c r="FZ294"/>
      <c r="GA294"/>
      <c r="GB294"/>
      <c r="GC294"/>
      <c r="GD294"/>
      <c r="GE294"/>
      <c r="GF294"/>
      <c r="GG294"/>
      <c r="GH294"/>
      <c r="GI294"/>
      <c r="GJ294"/>
      <c r="GK294"/>
      <c r="GL294"/>
      <c r="GM294"/>
      <c r="GN294"/>
      <c r="GO294"/>
      <c r="GP294"/>
      <c r="GQ294"/>
      <c r="GR294"/>
      <c r="GS294"/>
      <c r="GT294"/>
      <c r="GU294"/>
      <c r="GV294"/>
      <c r="GW294"/>
      <c r="GX294"/>
      <c r="GY294"/>
      <c r="GZ294"/>
      <c r="HA294"/>
      <c r="HB294"/>
      <c r="HC294"/>
      <c r="HD294"/>
      <c r="HE294"/>
      <c r="HF294"/>
      <c r="HG294"/>
      <c r="HH294"/>
      <c r="HI294"/>
    </row>
    <row r="295" spans="1:217" s="19" customFormat="1" ht="60" x14ac:dyDescent="0.25">
      <c r="A295" s="16" t="s">
        <v>430</v>
      </c>
      <c r="B295" s="16">
        <v>99215</v>
      </c>
      <c r="C295" s="18" t="s">
        <v>477</v>
      </c>
      <c r="D295" s="18" t="s">
        <v>151</v>
      </c>
      <c r="E295" s="18" t="s">
        <v>34</v>
      </c>
      <c r="F295" s="18" t="s">
        <v>152</v>
      </c>
      <c r="G295" s="21" t="s">
        <v>26</v>
      </c>
      <c r="H295" s="21">
        <f>242+22</f>
        <v>264</v>
      </c>
      <c r="I295" s="18" t="s">
        <v>13</v>
      </c>
      <c r="J295" s="18" t="s">
        <v>125</v>
      </c>
      <c r="K295"/>
      <c r="L295"/>
      <c r="M295"/>
      <c r="N295"/>
      <c r="O295"/>
      <c r="P295"/>
      <c r="Q295"/>
      <c r="R295"/>
      <c r="S295"/>
      <c r="T295"/>
      <c r="U295"/>
      <c r="V295"/>
      <c r="W295"/>
      <c r="X295"/>
      <c r="Y295"/>
      <c r="Z295"/>
      <c r="AA295"/>
      <c r="AB295"/>
      <c r="AC295"/>
      <c r="AD295"/>
      <c r="AE295"/>
      <c r="AF295"/>
      <c r="AG295"/>
      <c r="AH295"/>
      <c r="AI295"/>
      <c r="AJ295"/>
      <c r="AK295"/>
      <c r="AL295"/>
      <c r="AM295"/>
      <c r="AN295"/>
      <c r="AO295"/>
      <c r="AP295"/>
      <c r="AQ295"/>
      <c r="AR295"/>
      <c r="AS295"/>
      <c r="AT295"/>
      <c r="AU295"/>
      <c r="AV295"/>
      <c r="AW295"/>
      <c r="AX295"/>
      <c r="AY295"/>
      <c r="AZ295"/>
      <c r="BA295"/>
      <c r="BB295"/>
      <c r="BC295"/>
      <c r="BD295"/>
      <c r="BE295"/>
      <c r="BF295"/>
      <c r="BG295"/>
      <c r="BH295"/>
      <c r="BI295"/>
      <c r="BJ295"/>
      <c r="BK295"/>
      <c r="BL295"/>
      <c r="BM295"/>
      <c r="BN295"/>
      <c r="BO295"/>
      <c r="BP295"/>
      <c r="BQ295"/>
      <c r="BR295"/>
      <c r="BS295"/>
      <c r="BT295"/>
      <c r="BU295"/>
      <c r="BV295"/>
      <c r="BW295"/>
      <c r="BX295"/>
      <c r="BY295"/>
      <c r="BZ295"/>
      <c r="CA295"/>
      <c r="CB295"/>
      <c r="CC295"/>
      <c r="CD295"/>
      <c r="CE295"/>
      <c r="CF295"/>
      <c r="CG295"/>
      <c r="CH295"/>
      <c r="CI295"/>
      <c r="CJ295"/>
      <c r="CK295"/>
      <c r="CL295"/>
      <c r="CM295"/>
      <c r="CN295"/>
      <c r="CO295"/>
      <c r="CP295"/>
      <c r="CQ295"/>
      <c r="CR295"/>
      <c r="CS295"/>
      <c r="CT295"/>
      <c r="CU295"/>
      <c r="CV295"/>
      <c r="CW295"/>
      <c r="CX295"/>
      <c r="CY295"/>
      <c r="CZ295"/>
      <c r="DA295"/>
      <c r="DB295"/>
      <c r="DC295"/>
      <c r="DD295"/>
      <c r="DE295"/>
      <c r="DF295"/>
      <c r="DG295"/>
      <c r="DH295"/>
      <c r="DI295"/>
      <c r="DJ295"/>
      <c r="DK295"/>
      <c r="DL295"/>
      <c r="DM295"/>
      <c r="DN295"/>
      <c r="DO295"/>
      <c r="DP295"/>
      <c r="DQ295"/>
      <c r="DR295"/>
      <c r="DS295"/>
      <c r="DT295"/>
      <c r="DU295"/>
      <c r="DV295"/>
      <c r="DW295"/>
      <c r="DX295"/>
      <c r="DY295"/>
      <c r="DZ295"/>
      <c r="EA295"/>
      <c r="EB295"/>
      <c r="EC295"/>
      <c r="ED295"/>
      <c r="EE295"/>
      <c r="EF295"/>
      <c r="EG295"/>
      <c r="EH295"/>
      <c r="EI295"/>
      <c r="EJ295"/>
      <c r="EK295"/>
      <c r="EL295"/>
      <c r="EM295"/>
      <c r="EN295"/>
      <c r="EO295"/>
      <c r="EP295"/>
      <c r="EQ295"/>
      <c r="ER295"/>
      <c r="ES295"/>
      <c r="ET295"/>
      <c r="EU295"/>
      <c r="EV295"/>
      <c r="EW295"/>
      <c r="EX295"/>
      <c r="EY295"/>
      <c r="EZ295"/>
      <c r="FA295"/>
      <c r="FB295"/>
      <c r="FC295"/>
      <c r="FD295"/>
      <c r="FE295"/>
      <c r="FF295"/>
      <c r="FG295"/>
      <c r="FH295"/>
      <c r="FI295"/>
      <c r="FJ295"/>
      <c r="FK295"/>
      <c r="FL295"/>
      <c r="FM295"/>
      <c r="FN295"/>
      <c r="FO295"/>
      <c r="FP295"/>
      <c r="FQ295"/>
      <c r="FR295"/>
      <c r="FS295"/>
      <c r="FT295"/>
      <c r="FU295"/>
      <c r="FV295"/>
      <c r="FW295"/>
      <c r="FX295"/>
      <c r="FY295"/>
      <c r="FZ295"/>
      <c r="GA295"/>
      <c r="GB295"/>
      <c r="GC295"/>
      <c r="GD295"/>
      <c r="GE295"/>
      <c r="GF295"/>
      <c r="GG295"/>
      <c r="GH295"/>
      <c r="GI295"/>
      <c r="GJ295"/>
      <c r="GK295"/>
      <c r="GL295"/>
      <c r="GM295"/>
      <c r="GN295"/>
      <c r="GO295"/>
      <c r="GP295"/>
      <c r="GQ295"/>
      <c r="GR295"/>
      <c r="GS295"/>
      <c r="GT295"/>
      <c r="GU295"/>
      <c r="GV295"/>
      <c r="GW295"/>
      <c r="GX295"/>
      <c r="GY295"/>
      <c r="GZ295"/>
      <c r="HA295"/>
      <c r="HB295"/>
      <c r="HC295"/>
      <c r="HD295"/>
      <c r="HE295"/>
      <c r="HF295"/>
      <c r="HG295"/>
      <c r="HH295"/>
      <c r="HI295"/>
    </row>
    <row r="296" spans="1:217" s="19" customFormat="1" ht="30" x14ac:dyDescent="0.25">
      <c r="A296" s="1" t="s">
        <v>421</v>
      </c>
      <c r="B296" s="1">
        <v>99215</v>
      </c>
      <c r="C296" s="6" t="s">
        <v>503</v>
      </c>
      <c r="D296" s="6" t="s">
        <v>527</v>
      </c>
      <c r="E296" s="6" t="s">
        <v>158</v>
      </c>
      <c r="F296" s="6" t="s">
        <v>527</v>
      </c>
      <c r="G296" s="7">
        <v>233</v>
      </c>
      <c r="H296" s="11">
        <v>322</v>
      </c>
      <c r="I296" s="6" t="s">
        <v>527</v>
      </c>
      <c r="J296" s="6"/>
      <c r="K296"/>
      <c r="L296"/>
      <c r="M296"/>
      <c r="N296"/>
      <c r="O296"/>
      <c r="P296"/>
      <c r="Q296"/>
      <c r="R296"/>
      <c r="S296"/>
      <c r="T296"/>
      <c r="U296"/>
      <c r="V296"/>
      <c r="W296"/>
      <c r="X296"/>
      <c r="Y296"/>
      <c r="Z296"/>
      <c r="AA296"/>
      <c r="AB296"/>
      <c r="AC296"/>
      <c r="AD296"/>
      <c r="AE296"/>
      <c r="AF296"/>
      <c r="AG296"/>
      <c r="AH296"/>
      <c r="AI296"/>
      <c r="AJ296"/>
      <c r="AK296"/>
      <c r="AL296"/>
      <c r="AM296"/>
      <c r="AN296"/>
      <c r="AO296"/>
      <c r="AP296"/>
      <c r="AQ296"/>
      <c r="AR296"/>
      <c r="AS296"/>
      <c r="AT296"/>
      <c r="AU296"/>
      <c r="AV296"/>
      <c r="AW296"/>
      <c r="AX296"/>
      <c r="AY296"/>
      <c r="AZ296"/>
      <c r="BA296"/>
      <c r="BB296"/>
      <c r="BC296"/>
      <c r="BD296"/>
      <c r="BE296"/>
      <c r="BF296"/>
      <c r="BG296"/>
      <c r="BH296"/>
      <c r="BI296"/>
      <c r="BJ296"/>
      <c r="BK296"/>
      <c r="BL296"/>
      <c r="BM296"/>
      <c r="BN296"/>
      <c r="BO296"/>
      <c r="BP296"/>
      <c r="BQ296"/>
      <c r="BR296"/>
      <c r="BS296"/>
      <c r="BT296"/>
      <c r="BU296"/>
      <c r="BV296"/>
      <c r="BW296"/>
      <c r="BX296"/>
      <c r="BY296"/>
      <c r="BZ296"/>
      <c r="CA296"/>
      <c r="CB296"/>
      <c r="CC296"/>
      <c r="CD296"/>
      <c r="CE296"/>
      <c r="CF296"/>
      <c r="CG296"/>
      <c r="CH296"/>
      <c r="CI296"/>
      <c r="CJ296"/>
      <c r="CK296"/>
      <c r="CL296"/>
      <c r="CM296"/>
      <c r="CN296"/>
      <c r="CO296"/>
      <c r="CP296"/>
      <c r="CQ296"/>
      <c r="CR296"/>
      <c r="CS296"/>
      <c r="CT296"/>
      <c r="CU296"/>
      <c r="CV296"/>
      <c r="CW296"/>
      <c r="CX296"/>
      <c r="CY296"/>
      <c r="CZ296"/>
      <c r="DA296"/>
      <c r="DB296"/>
      <c r="DC296"/>
      <c r="DD296"/>
      <c r="DE296"/>
      <c r="DF296"/>
      <c r="DG296"/>
      <c r="DH296"/>
      <c r="DI296"/>
      <c r="DJ296"/>
      <c r="DK296"/>
      <c r="DL296"/>
      <c r="DM296"/>
      <c r="DN296"/>
      <c r="DO296"/>
      <c r="DP296"/>
      <c r="DQ296"/>
      <c r="DR296"/>
      <c r="DS296"/>
      <c r="DT296"/>
      <c r="DU296"/>
      <c r="DV296"/>
      <c r="DW296"/>
      <c r="DX296"/>
      <c r="DY296"/>
      <c r="DZ296"/>
      <c r="EA296"/>
      <c r="EB296"/>
      <c r="EC296"/>
      <c r="ED296"/>
      <c r="EE296"/>
      <c r="EF296"/>
      <c r="EG296"/>
      <c r="EH296"/>
      <c r="EI296"/>
      <c r="EJ296"/>
      <c r="EK296"/>
      <c r="EL296"/>
      <c r="EM296"/>
      <c r="EN296"/>
      <c r="EO296"/>
      <c r="EP296"/>
      <c r="EQ296"/>
      <c r="ER296"/>
      <c r="ES296"/>
      <c r="ET296"/>
      <c r="EU296"/>
      <c r="EV296"/>
      <c r="EW296"/>
      <c r="EX296"/>
      <c r="EY296"/>
      <c r="EZ296"/>
      <c r="FA296"/>
      <c r="FB296"/>
      <c r="FC296"/>
      <c r="FD296"/>
      <c r="FE296"/>
      <c r="FF296"/>
      <c r="FG296"/>
      <c r="FH296"/>
      <c r="FI296"/>
      <c r="FJ296"/>
      <c r="FK296"/>
      <c r="FL296"/>
      <c r="FM296"/>
      <c r="FN296"/>
      <c r="FO296"/>
      <c r="FP296"/>
      <c r="FQ296"/>
      <c r="FR296"/>
      <c r="FS296"/>
      <c r="FT296"/>
      <c r="FU296"/>
      <c r="FV296"/>
      <c r="FW296"/>
      <c r="FX296"/>
      <c r="FY296"/>
      <c r="FZ296"/>
      <c r="GA296"/>
      <c r="GB296"/>
      <c r="GC296"/>
      <c r="GD296"/>
      <c r="GE296"/>
      <c r="GF296"/>
      <c r="GG296"/>
      <c r="GH296"/>
      <c r="GI296"/>
      <c r="GJ296"/>
      <c r="GK296"/>
      <c r="GL296"/>
      <c r="GM296"/>
      <c r="GN296"/>
      <c r="GO296"/>
      <c r="GP296"/>
      <c r="GQ296"/>
      <c r="GR296"/>
      <c r="GS296"/>
      <c r="GT296"/>
      <c r="GU296"/>
      <c r="GV296"/>
      <c r="GW296"/>
      <c r="GX296"/>
      <c r="GY296"/>
      <c r="GZ296"/>
      <c r="HA296"/>
      <c r="HB296"/>
      <c r="HC296"/>
      <c r="HD296"/>
      <c r="HE296"/>
      <c r="HF296"/>
      <c r="HG296"/>
      <c r="HH296"/>
      <c r="HI296"/>
    </row>
    <row r="297" spans="1:217" s="19" customFormat="1" ht="30" x14ac:dyDescent="0.25">
      <c r="A297" s="16" t="s">
        <v>430</v>
      </c>
      <c r="B297" s="16">
        <v>99215</v>
      </c>
      <c r="C297" s="18" t="s">
        <v>505</v>
      </c>
      <c r="D297" s="18" t="s">
        <v>527</v>
      </c>
      <c r="E297" s="18" t="s">
        <v>158</v>
      </c>
      <c r="F297" s="18" t="s">
        <v>527</v>
      </c>
      <c r="G297" s="21" t="s">
        <v>26</v>
      </c>
      <c r="H297" s="21">
        <f>H296+22</f>
        <v>344</v>
      </c>
      <c r="I297" s="18" t="s">
        <v>527</v>
      </c>
      <c r="J297" s="18"/>
      <c r="K297"/>
      <c r="L297"/>
      <c r="M297"/>
      <c r="N297"/>
      <c r="O297"/>
      <c r="P297"/>
      <c r="Q297"/>
      <c r="R297"/>
      <c r="S297"/>
      <c r="T297"/>
      <c r="U297"/>
      <c r="V297"/>
      <c r="W297"/>
      <c r="X297"/>
      <c r="Y297"/>
      <c r="Z297"/>
      <c r="AA297"/>
      <c r="AB297"/>
      <c r="AC297"/>
      <c r="AD297"/>
      <c r="AE297"/>
      <c r="AF297"/>
      <c r="AG297"/>
      <c r="AH297"/>
      <c r="AI297"/>
      <c r="AJ297"/>
      <c r="AK297"/>
      <c r="AL297"/>
      <c r="AM297"/>
      <c r="AN297"/>
      <c r="AO297"/>
      <c r="AP297"/>
      <c r="AQ297"/>
      <c r="AR297"/>
      <c r="AS297"/>
      <c r="AT297"/>
      <c r="AU297"/>
      <c r="AV297"/>
      <c r="AW297"/>
      <c r="AX297"/>
      <c r="AY297"/>
      <c r="AZ297"/>
      <c r="BA297"/>
      <c r="BB297"/>
      <c r="BC297"/>
      <c r="BD297"/>
      <c r="BE297"/>
      <c r="BF297"/>
      <c r="BG297"/>
      <c r="BH297"/>
      <c r="BI297"/>
      <c r="BJ297"/>
      <c r="BK297"/>
      <c r="BL297"/>
      <c r="BM297"/>
      <c r="BN297"/>
      <c r="BO297"/>
      <c r="BP297"/>
      <c r="BQ297"/>
      <c r="BR297"/>
      <c r="BS297"/>
      <c r="BT297"/>
      <c r="BU297"/>
      <c r="BV297"/>
      <c r="BW297"/>
      <c r="BX297"/>
      <c r="BY297"/>
      <c r="BZ297"/>
      <c r="CA297"/>
      <c r="CB297"/>
      <c r="CC297"/>
      <c r="CD297"/>
      <c r="CE297"/>
      <c r="CF297"/>
      <c r="CG297"/>
      <c r="CH297"/>
      <c r="CI297"/>
      <c r="CJ297"/>
      <c r="CK297"/>
      <c r="CL297"/>
      <c r="CM297"/>
      <c r="CN297"/>
      <c r="CO297"/>
      <c r="CP297"/>
      <c r="CQ297"/>
      <c r="CR297"/>
      <c r="CS297"/>
      <c r="CT297"/>
      <c r="CU297"/>
      <c r="CV297"/>
      <c r="CW297"/>
      <c r="CX297"/>
      <c r="CY297"/>
      <c r="CZ297"/>
      <c r="DA297"/>
      <c r="DB297"/>
      <c r="DC297"/>
      <c r="DD297"/>
      <c r="DE297"/>
      <c r="DF297"/>
      <c r="DG297"/>
      <c r="DH297"/>
      <c r="DI297"/>
      <c r="DJ297"/>
      <c r="DK297"/>
      <c r="DL297"/>
      <c r="DM297"/>
      <c r="DN297"/>
      <c r="DO297"/>
      <c r="DP297"/>
      <c r="DQ297"/>
      <c r="DR297"/>
      <c r="DS297"/>
      <c r="DT297"/>
      <c r="DU297"/>
      <c r="DV297"/>
      <c r="DW297"/>
      <c r="DX297"/>
      <c r="DY297"/>
      <c r="DZ297"/>
      <c r="EA297"/>
      <c r="EB297"/>
      <c r="EC297"/>
      <c r="ED297"/>
      <c r="EE297"/>
      <c r="EF297"/>
      <c r="EG297"/>
      <c r="EH297"/>
      <c r="EI297"/>
      <c r="EJ297"/>
      <c r="EK297"/>
      <c r="EL297"/>
      <c r="EM297"/>
      <c r="EN297"/>
      <c r="EO297"/>
      <c r="EP297"/>
      <c r="EQ297"/>
      <c r="ER297"/>
      <c r="ES297"/>
      <c r="ET297"/>
      <c r="EU297"/>
      <c r="EV297"/>
      <c r="EW297"/>
      <c r="EX297"/>
      <c r="EY297"/>
      <c r="EZ297"/>
      <c r="FA297"/>
      <c r="FB297"/>
      <c r="FC297"/>
      <c r="FD297"/>
      <c r="FE297"/>
      <c r="FF297"/>
      <c r="FG297"/>
      <c r="FH297"/>
      <c r="FI297"/>
      <c r="FJ297"/>
      <c r="FK297"/>
      <c r="FL297"/>
      <c r="FM297"/>
      <c r="FN297"/>
      <c r="FO297"/>
      <c r="FP297"/>
      <c r="FQ297"/>
      <c r="FR297"/>
      <c r="FS297"/>
      <c r="FT297"/>
      <c r="FU297"/>
      <c r="FV297"/>
      <c r="FW297"/>
      <c r="FX297"/>
      <c r="FY297"/>
      <c r="FZ297"/>
      <c r="GA297"/>
      <c r="GB297"/>
      <c r="GC297"/>
      <c r="GD297"/>
      <c r="GE297"/>
      <c r="GF297"/>
      <c r="GG297"/>
      <c r="GH297"/>
      <c r="GI297"/>
      <c r="GJ297"/>
      <c r="GK297"/>
      <c r="GL297"/>
      <c r="GM297"/>
      <c r="GN297"/>
      <c r="GO297"/>
      <c r="GP297"/>
      <c r="GQ297"/>
      <c r="GR297"/>
      <c r="GS297"/>
      <c r="GT297"/>
      <c r="GU297"/>
      <c r="GV297"/>
      <c r="GW297"/>
      <c r="GX297"/>
      <c r="GY297"/>
      <c r="GZ297"/>
      <c r="HA297"/>
      <c r="HB297"/>
      <c r="HC297"/>
      <c r="HD297"/>
      <c r="HE297"/>
      <c r="HF297"/>
      <c r="HG297"/>
      <c r="HH297"/>
      <c r="HI297"/>
    </row>
    <row r="298" spans="1:217" s="19" customFormat="1" ht="30" x14ac:dyDescent="0.25">
      <c r="A298" s="60" t="s">
        <v>24</v>
      </c>
      <c r="B298" s="60">
        <v>99215</v>
      </c>
      <c r="C298" s="62" t="s">
        <v>506</v>
      </c>
      <c r="D298" s="62" t="s">
        <v>527</v>
      </c>
      <c r="E298" s="62" t="s">
        <v>158</v>
      </c>
      <c r="F298" s="62" t="s">
        <v>527</v>
      </c>
      <c r="G298" s="63" t="s">
        <v>26</v>
      </c>
      <c r="H298" s="63">
        <v>346</v>
      </c>
      <c r="I298" s="62" t="s">
        <v>527</v>
      </c>
      <c r="J298" s="62"/>
      <c r="K298"/>
      <c r="L298"/>
      <c r="M298"/>
      <c r="N298"/>
      <c r="O298"/>
      <c r="P298"/>
      <c r="Q298"/>
      <c r="R298"/>
      <c r="S298"/>
      <c r="T298"/>
      <c r="U298"/>
      <c r="V298"/>
      <c r="W298"/>
      <c r="X298"/>
      <c r="Y298"/>
      <c r="Z298"/>
      <c r="AA298"/>
      <c r="AB298"/>
      <c r="AC298"/>
      <c r="AD298"/>
      <c r="AE298"/>
      <c r="AF298"/>
      <c r="AG298"/>
      <c r="AH298"/>
      <c r="AI298"/>
      <c r="AJ298"/>
      <c r="AK298"/>
      <c r="AL298"/>
      <c r="AM298"/>
      <c r="AN298"/>
      <c r="AO298"/>
      <c r="AP298"/>
      <c r="AQ298"/>
      <c r="AR298"/>
      <c r="AS298"/>
      <c r="AT298"/>
      <c r="AU298"/>
      <c r="AV298"/>
      <c r="AW298"/>
      <c r="AX298"/>
      <c r="AY298"/>
      <c r="AZ298"/>
      <c r="BA298"/>
      <c r="BB298"/>
      <c r="BC298"/>
      <c r="BD298"/>
      <c r="BE298"/>
      <c r="BF298"/>
      <c r="BG298"/>
      <c r="BH298"/>
      <c r="BI298"/>
      <c r="BJ298"/>
      <c r="BK298"/>
      <c r="BL298"/>
      <c r="BM298"/>
      <c r="BN298"/>
      <c r="BO298"/>
      <c r="BP298"/>
      <c r="BQ298"/>
      <c r="BR298"/>
      <c r="BS298"/>
      <c r="BT298"/>
      <c r="BU298"/>
      <c r="BV298"/>
      <c r="BW298"/>
      <c r="BX298"/>
      <c r="BY298"/>
      <c r="BZ298"/>
      <c r="CA298"/>
      <c r="CB298"/>
      <c r="CC298"/>
      <c r="CD298"/>
      <c r="CE298"/>
      <c r="CF298"/>
      <c r="CG298"/>
      <c r="CH298"/>
      <c r="CI298"/>
      <c r="CJ298"/>
      <c r="CK298"/>
      <c r="CL298"/>
      <c r="CM298"/>
      <c r="CN298"/>
      <c r="CO298"/>
      <c r="CP298"/>
      <c r="CQ298"/>
      <c r="CR298"/>
      <c r="CS298"/>
      <c r="CT298"/>
      <c r="CU298"/>
      <c r="CV298"/>
      <c r="CW298"/>
      <c r="CX298"/>
      <c r="CY298"/>
      <c r="CZ298"/>
      <c r="DA298"/>
      <c r="DB298"/>
      <c r="DC298"/>
      <c r="DD298"/>
      <c r="DE298"/>
      <c r="DF298"/>
      <c r="DG298"/>
      <c r="DH298"/>
      <c r="DI298"/>
      <c r="DJ298"/>
      <c r="DK298"/>
      <c r="DL298"/>
      <c r="DM298"/>
      <c r="DN298"/>
      <c r="DO298"/>
      <c r="DP298"/>
      <c r="DQ298"/>
      <c r="DR298"/>
      <c r="DS298"/>
      <c r="DT298"/>
      <c r="DU298"/>
      <c r="DV298"/>
      <c r="DW298"/>
      <c r="DX298"/>
      <c r="DY298"/>
      <c r="DZ298"/>
      <c r="EA298"/>
      <c r="EB298"/>
      <c r="EC298"/>
      <c r="ED298"/>
      <c r="EE298"/>
      <c r="EF298"/>
      <c r="EG298"/>
      <c r="EH298"/>
      <c r="EI298"/>
      <c r="EJ298"/>
      <c r="EK298"/>
      <c r="EL298"/>
      <c r="EM298"/>
      <c r="EN298"/>
      <c r="EO298"/>
      <c r="EP298"/>
      <c r="EQ298"/>
      <c r="ER298"/>
      <c r="ES298"/>
      <c r="ET298"/>
      <c r="EU298"/>
      <c r="EV298"/>
      <c r="EW298"/>
      <c r="EX298"/>
      <c r="EY298"/>
      <c r="EZ298"/>
      <c r="FA298"/>
      <c r="FB298"/>
      <c r="FC298"/>
      <c r="FD298"/>
      <c r="FE298"/>
      <c r="FF298"/>
      <c r="FG298"/>
      <c r="FH298"/>
      <c r="FI298"/>
      <c r="FJ298"/>
      <c r="FK298"/>
      <c r="FL298"/>
      <c r="FM298"/>
      <c r="FN298"/>
      <c r="FO298"/>
      <c r="FP298"/>
      <c r="FQ298"/>
      <c r="FR298"/>
      <c r="FS298"/>
      <c r="FT298"/>
      <c r="FU298"/>
      <c r="FV298"/>
      <c r="FW298"/>
      <c r="FX298"/>
      <c r="FY298"/>
      <c r="FZ298"/>
      <c r="GA298"/>
      <c r="GB298"/>
      <c r="GC298"/>
      <c r="GD298"/>
      <c r="GE298"/>
      <c r="GF298"/>
      <c r="GG298"/>
      <c r="GH298"/>
      <c r="GI298"/>
      <c r="GJ298"/>
      <c r="GK298"/>
      <c r="GL298"/>
      <c r="GM298"/>
      <c r="GN298"/>
      <c r="GO298"/>
      <c r="GP298"/>
      <c r="GQ298"/>
      <c r="GR298"/>
      <c r="GS298"/>
      <c r="GT298"/>
      <c r="GU298"/>
      <c r="GV298"/>
      <c r="GW298"/>
      <c r="GX298"/>
      <c r="GY298"/>
      <c r="GZ298"/>
      <c r="HA298"/>
      <c r="HB298"/>
      <c r="HC298"/>
      <c r="HD298"/>
      <c r="HE298"/>
      <c r="HF298"/>
      <c r="HG298"/>
      <c r="HH298"/>
      <c r="HI298"/>
    </row>
    <row r="299" spans="1:217" s="19" customFormat="1" ht="30" x14ac:dyDescent="0.25">
      <c r="A299" s="60" t="s">
        <v>24</v>
      </c>
      <c r="B299" s="60">
        <v>99215</v>
      </c>
      <c r="C299" s="62" t="s">
        <v>507</v>
      </c>
      <c r="D299" s="62" t="s">
        <v>527</v>
      </c>
      <c r="E299" s="62" t="s">
        <v>158</v>
      </c>
      <c r="F299" s="62" t="s">
        <v>527</v>
      </c>
      <c r="G299" s="63" t="s">
        <v>26</v>
      </c>
      <c r="H299" s="63">
        <v>351</v>
      </c>
      <c r="I299" s="62" t="s">
        <v>527</v>
      </c>
      <c r="J299" s="62"/>
      <c r="K299"/>
      <c r="L299"/>
      <c r="M299"/>
      <c r="N299"/>
      <c r="O299"/>
      <c r="P299"/>
      <c r="Q299"/>
      <c r="R299"/>
      <c r="S299"/>
      <c r="T299"/>
      <c r="U299"/>
      <c r="V299"/>
      <c r="W299"/>
      <c r="X299"/>
      <c r="Y299"/>
      <c r="Z299"/>
      <c r="AA299"/>
      <c r="AB299"/>
      <c r="AC299"/>
      <c r="AD299"/>
      <c r="AE299"/>
      <c r="AF299"/>
      <c r="AG299"/>
      <c r="AH299"/>
      <c r="AI299"/>
      <c r="AJ299"/>
      <c r="AK299"/>
      <c r="AL299"/>
      <c r="AM299"/>
      <c r="AN299"/>
      <c r="AO299"/>
      <c r="AP299"/>
      <c r="AQ299"/>
      <c r="AR299"/>
      <c r="AS299"/>
      <c r="AT299"/>
      <c r="AU299"/>
      <c r="AV299"/>
      <c r="AW299"/>
      <c r="AX299"/>
      <c r="AY299"/>
      <c r="AZ299"/>
      <c r="BA299"/>
      <c r="BB299"/>
      <c r="BC299"/>
      <c r="BD299"/>
      <c r="BE299"/>
      <c r="BF299"/>
      <c r="BG299"/>
      <c r="BH299"/>
      <c r="BI299"/>
      <c r="BJ299"/>
      <c r="BK299"/>
      <c r="BL299"/>
      <c r="BM299"/>
      <c r="BN299"/>
      <c r="BO299"/>
      <c r="BP299"/>
      <c r="BQ299"/>
      <c r="BR299"/>
      <c r="BS299"/>
      <c r="BT299"/>
      <c r="BU299"/>
      <c r="BV299"/>
      <c r="BW299"/>
      <c r="BX299"/>
      <c r="BY299"/>
      <c r="BZ299"/>
      <c r="CA299"/>
      <c r="CB299"/>
      <c r="CC299"/>
      <c r="CD299"/>
      <c r="CE299"/>
      <c r="CF299"/>
      <c r="CG299"/>
      <c r="CH299"/>
      <c r="CI299"/>
      <c r="CJ299"/>
      <c r="CK299"/>
      <c r="CL299"/>
      <c r="CM299"/>
      <c r="CN299"/>
      <c r="CO299"/>
      <c r="CP299"/>
      <c r="CQ299"/>
      <c r="CR299"/>
      <c r="CS299"/>
      <c r="CT299"/>
      <c r="CU299"/>
      <c r="CV299"/>
      <c r="CW299"/>
      <c r="CX299"/>
      <c r="CY299"/>
      <c r="CZ299"/>
      <c r="DA299"/>
      <c r="DB299"/>
      <c r="DC299"/>
      <c r="DD299"/>
      <c r="DE299"/>
      <c r="DF299"/>
      <c r="DG299"/>
      <c r="DH299"/>
      <c r="DI299"/>
      <c r="DJ299"/>
      <c r="DK299"/>
      <c r="DL299"/>
      <c r="DM299"/>
      <c r="DN299"/>
      <c r="DO299"/>
      <c r="DP299"/>
      <c r="DQ299"/>
      <c r="DR299"/>
      <c r="DS299"/>
      <c r="DT299"/>
      <c r="DU299"/>
      <c r="DV299"/>
      <c r="DW299"/>
      <c r="DX299"/>
      <c r="DY299"/>
      <c r="DZ299"/>
      <c r="EA299"/>
      <c r="EB299"/>
      <c r="EC299"/>
      <c r="ED299"/>
      <c r="EE299"/>
      <c r="EF299"/>
      <c r="EG299"/>
      <c r="EH299"/>
      <c r="EI299"/>
      <c r="EJ299"/>
      <c r="EK299"/>
      <c r="EL299"/>
      <c r="EM299"/>
      <c r="EN299"/>
      <c r="EO299"/>
      <c r="EP299"/>
      <c r="EQ299"/>
      <c r="ER299"/>
      <c r="ES299"/>
      <c r="ET299"/>
      <c r="EU299"/>
      <c r="EV299"/>
      <c r="EW299"/>
      <c r="EX299"/>
      <c r="EY299"/>
      <c r="EZ299"/>
      <c r="FA299"/>
      <c r="FB299"/>
      <c r="FC299"/>
      <c r="FD299"/>
      <c r="FE299"/>
      <c r="FF299"/>
      <c r="FG299"/>
      <c r="FH299"/>
      <c r="FI299"/>
      <c r="FJ299"/>
      <c r="FK299"/>
      <c r="FL299"/>
      <c r="FM299"/>
      <c r="FN299"/>
      <c r="FO299"/>
      <c r="FP299"/>
      <c r="FQ299"/>
      <c r="FR299"/>
      <c r="FS299"/>
      <c r="FT299"/>
      <c r="FU299"/>
      <c r="FV299"/>
      <c r="FW299"/>
      <c r="FX299"/>
      <c r="FY299"/>
      <c r="FZ299"/>
      <c r="GA299"/>
      <c r="GB299"/>
      <c r="GC299"/>
      <c r="GD299"/>
      <c r="GE299"/>
      <c r="GF299"/>
      <c r="GG299"/>
      <c r="GH299"/>
      <c r="GI299"/>
      <c r="GJ299"/>
      <c r="GK299"/>
      <c r="GL299"/>
      <c r="GM299"/>
      <c r="GN299"/>
      <c r="GO299"/>
      <c r="GP299"/>
      <c r="GQ299"/>
      <c r="GR299"/>
      <c r="GS299"/>
      <c r="GT299"/>
      <c r="GU299"/>
      <c r="GV299"/>
      <c r="GW299"/>
      <c r="GX299"/>
      <c r="GY299"/>
      <c r="GZ299"/>
      <c r="HA299"/>
      <c r="HB299"/>
      <c r="HC299"/>
      <c r="HD299"/>
      <c r="HE299"/>
      <c r="HF299"/>
      <c r="HG299"/>
      <c r="HH299"/>
      <c r="HI299"/>
    </row>
    <row r="300" spans="1:217" s="19" customFormat="1" ht="30" x14ac:dyDescent="0.25">
      <c r="A300" s="1" t="s">
        <v>421</v>
      </c>
      <c r="B300" s="1">
        <v>99215</v>
      </c>
      <c r="C300" s="6" t="s">
        <v>508</v>
      </c>
      <c r="D300" s="6" t="s">
        <v>527</v>
      </c>
      <c r="E300" s="6" t="s">
        <v>158</v>
      </c>
      <c r="F300" s="6" t="s">
        <v>527</v>
      </c>
      <c r="G300" s="7">
        <v>233</v>
      </c>
      <c r="H300" s="11">
        <v>322</v>
      </c>
      <c r="I300" s="6" t="s">
        <v>527</v>
      </c>
      <c r="J300" s="6"/>
      <c r="K300"/>
      <c r="L300"/>
      <c r="M300"/>
      <c r="N300"/>
      <c r="O300"/>
      <c r="P300"/>
      <c r="Q300"/>
      <c r="R300"/>
      <c r="S300"/>
      <c r="T300"/>
      <c r="U300"/>
      <c r="V300"/>
      <c r="W300"/>
      <c r="X300"/>
      <c r="Y300"/>
      <c r="Z300"/>
      <c r="AA300"/>
      <c r="AB300"/>
      <c r="AC300"/>
      <c r="AD300"/>
      <c r="AE300"/>
      <c r="AF300"/>
      <c r="AG300"/>
      <c r="AH300"/>
      <c r="AI300"/>
      <c r="AJ300"/>
      <c r="AK300"/>
      <c r="AL300"/>
      <c r="AM300"/>
      <c r="AN300"/>
      <c r="AO300"/>
      <c r="AP300"/>
      <c r="AQ300"/>
      <c r="AR300"/>
      <c r="AS300"/>
      <c r="AT300"/>
      <c r="AU300"/>
      <c r="AV300"/>
      <c r="AW300"/>
      <c r="AX300"/>
      <c r="AY300"/>
      <c r="AZ300"/>
      <c r="BA300"/>
      <c r="BB300"/>
      <c r="BC300"/>
      <c r="BD300"/>
      <c r="BE300"/>
      <c r="BF300"/>
      <c r="BG300"/>
      <c r="BH300"/>
      <c r="BI300"/>
      <c r="BJ300"/>
      <c r="BK300"/>
      <c r="BL300"/>
      <c r="BM300"/>
      <c r="BN300"/>
      <c r="BO300"/>
      <c r="BP300"/>
      <c r="BQ300"/>
      <c r="BR300"/>
      <c r="BS300"/>
      <c r="BT300"/>
      <c r="BU300"/>
      <c r="BV300"/>
      <c r="BW300"/>
      <c r="BX300"/>
      <c r="BY300"/>
      <c r="BZ300"/>
      <c r="CA300"/>
      <c r="CB300"/>
      <c r="CC300"/>
      <c r="CD300"/>
      <c r="CE300"/>
      <c r="CF300"/>
      <c r="CG300"/>
      <c r="CH300"/>
      <c r="CI300"/>
      <c r="CJ300"/>
      <c r="CK300"/>
      <c r="CL300"/>
      <c r="CM300"/>
      <c r="CN300"/>
      <c r="CO300"/>
      <c r="CP300"/>
      <c r="CQ300"/>
      <c r="CR300"/>
      <c r="CS300"/>
      <c r="CT300"/>
      <c r="CU300"/>
      <c r="CV300"/>
      <c r="CW300"/>
      <c r="CX300"/>
      <c r="CY300"/>
      <c r="CZ300"/>
      <c r="DA300"/>
      <c r="DB300"/>
      <c r="DC300"/>
      <c r="DD300"/>
      <c r="DE300"/>
      <c r="DF300"/>
      <c r="DG300"/>
      <c r="DH300"/>
      <c r="DI300"/>
      <c r="DJ300"/>
      <c r="DK300"/>
      <c r="DL300"/>
      <c r="DM300"/>
      <c r="DN300"/>
      <c r="DO300"/>
      <c r="DP300"/>
      <c r="DQ300"/>
      <c r="DR300"/>
      <c r="DS300"/>
      <c r="DT300"/>
      <c r="DU300"/>
      <c r="DV300"/>
      <c r="DW300"/>
      <c r="DX300"/>
      <c r="DY300"/>
      <c r="DZ300"/>
      <c r="EA300"/>
      <c r="EB300"/>
      <c r="EC300"/>
      <c r="ED300"/>
      <c r="EE300"/>
      <c r="EF300"/>
      <c r="EG300"/>
      <c r="EH300"/>
      <c r="EI300"/>
      <c r="EJ300"/>
      <c r="EK300"/>
      <c r="EL300"/>
      <c r="EM300"/>
      <c r="EN300"/>
      <c r="EO300"/>
      <c r="EP300"/>
      <c r="EQ300"/>
      <c r="ER300"/>
      <c r="ES300"/>
      <c r="ET300"/>
      <c r="EU300"/>
      <c r="EV300"/>
      <c r="EW300"/>
      <c r="EX300"/>
      <c r="EY300"/>
      <c r="EZ300"/>
      <c r="FA300"/>
      <c r="FB300"/>
      <c r="FC300"/>
      <c r="FD300"/>
      <c r="FE300"/>
      <c r="FF300"/>
      <c r="FG300"/>
      <c r="FH300"/>
      <c r="FI300"/>
      <c r="FJ300"/>
      <c r="FK300"/>
      <c r="FL300"/>
      <c r="FM300"/>
      <c r="FN300"/>
      <c r="FO300"/>
      <c r="FP300"/>
      <c r="FQ300"/>
      <c r="FR300"/>
      <c r="FS300"/>
      <c r="FT300"/>
      <c r="FU300"/>
      <c r="FV300"/>
      <c r="FW300"/>
      <c r="FX300"/>
      <c r="FY300"/>
      <c r="FZ300"/>
      <c r="GA300"/>
      <c r="GB300"/>
      <c r="GC300"/>
      <c r="GD300"/>
      <c r="GE300"/>
      <c r="GF300"/>
      <c r="GG300"/>
      <c r="GH300"/>
      <c r="GI300"/>
      <c r="GJ300"/>
      <c r="GK300"/>
      <c r="GL300"/>
      <c r="GM300"/>
      <c r="GN300"/>
      <c r="GO300"/>
      <c r="GP300"/>
      <c r="GQ300"/>
      <c r="GR300"/>
      <c r="GS300"/>
      <c r="GT300"/>
      <c r="GU300"/>
      <c r="GV300"/>
      <c r="GW300"/>
      <c r="GX300"/>
      <c r="GY300"/>
      <c r="GZ300"/>
      <c r="HA300"/>
      <c r="HB300"/>
      <c r="HC300"/>
      <c r="HD300"/>
      <c r="HE300"/>
      <c r="HF300"/>
      <c r="HG300"/>
      <c r="HH300"/>
      <c r="HI300"/>
    </row>
    <row r="301" spans="1:217" s="19" customFormat="1" ht="30" x14ac:dyDescent="0.25">
      <c r="A301" s="16" t="s">
        <v>430</v>
      </c>
      <c r="B301" s="16">
        <v>99215</v>
      </c>
      <c r="C301" s="18" t="s">
        <v>509</v>
      </c>
      <c r="D301" s="18" t="s">
        <v>527</v>
      </c>
      <c r="E301" s="18" t="s">
        <v>158</v>
      </c>
      <c r="F301" s="18" t="s">
        <v>527</v>
      </c>
      <c r="G301" s="21" t="s">
        <v>26</v>
      </c>
      <c r="H301" s="21">
        <f>H300+22</f>
        <v>344</v>
      </c>
      <c r="I301" s="18" t="s">
        <v>527</v>
      </c>
      <c r="J301" s="18"/>
      <c r="K301"/>
      <c r="L301"/>
      <c r="M301"/>
      <c r="N301"/>
      <c r="O301"/>
      <c r="P301"/>
      <c r="Q301"/>
      <c r="R301"/>
      <c r="S301"/>
      <c r="T301"/>
      <c r="U301"/>
      <c r="V301"/>
      <c r="W301"/>
      <c r="X301"/>
      <c r="Y301"/>
      <c r="Z301"/>
      <c r="AA301"/>
      <c r="AB301"/>
      <c r="AC301"/>
      <c r="AD301"/>
      <c r="AE301"/>
      <c r="AF301"/>
      <c r="AG301"/>
      <c r="AH301"/>
      <c r="AI301"/>
      <c r="AJ301"/>
      <c r="AK301"/>
      <c r="AL301"/>
      <c r="AM301"/>
      <c r="AN301"/>
      <c r="AO301"/>
      <c r="AP301"/>
      <c r="AQ301"/>
      <c r="AR301"/>
      <c r="AS301"/>
      <c r="AT301"/>
      <c r="AU301"/>
      <c r="AV301"/>
      <c r="AW301"/>
      <c r="AX301"/>
      <c r="AY301"/>
      <c r="AZ301"/>
      <c r="BA301"/>
      <c r="BB301"/>
      <c r="BC301"/>
      <c r="BD301"/>
      <c r="BE301"/>
      <c r="BF301"/>
      <c r="BG301"/>
      <c r="BH301"/>
      <c r="BI301"/>
      <c r="BJ301"/>
      <c r="BK301"/>
      <c r="BL301"/>
      <c r="BM301"/>
      <c r="BN301"/>
      <c r="BO301"/>
      <c r="BP301"/>
      <c r="BQ301"/>
      <c r="BR301"/>
      <c r="BS301"/>
      <c r="BT301"/>
      <c r="BU301"/>
      <c r="BV301"/>
      <c r="BW301"/>
      <c r="BX301"/>
      <c r="BY301"/>
      <c r="BZ301"/>
      <c r="CA301"/>
      <c r="CB301"/>
      <c r="CC301"/>
      <c r="CD301"/>
      <c r="CE301"/>
      <c r="CF301"/>
      <c r="CG301"/>
      <c r="CH301"/>
      <c r="CI301"/>
      <c r="CJ301"/>
      <c r="CK301"/>
      <c r="CL301"/>
      <c r="CM301"/>
      <c r="CN301"/>
      <c r="CO301"/>
      <c r="CP301"/>
      <c r="CQ301"/>
      <c r="CR301"/>
      <c r="CS301"/>
      <c r="CT301"/>
      <c r="CU301"/>
      <c r="CV301"/>
      <c r="CW301"/>
      <c r="CX301"/>
      <c r="CY301"/>
      <c r="CZ301"/>
      <c r="DA301"/>
      <c r="DB301"/>
      <c r="DC301"/>
      <c r="DD301"/>
      <c r="DE301"/>
      <c r="DF301"/>
      <c r="DG301"/>
      <c r="DH301"/>
      <c r="DI301"/>
      <c r="DJ301"/>
      <c r="DK301"/>
      <c r="DL301"/>
      <c r="DM301"/>
      <c r="DN301"/>
      <c r="DO301"/>
      <c r="DP301"/>
      <c r="DQ301"/>
      <c r="DR301"/>
      <c r="DS301"/>
      <c r="DT301"/>
      <c r="DU301"/>
      <c r="DV301"/>
      <c r="DW301"/>
      <c r="DX301"/>
      <c r="DY301"/>
      <c r="DZ301"/>
      <c r="EA301"/>
      <c r="EB301"/>
      <c r="EC301"/>
      <c r="ED301"/>
      <c r="EE301"/>
      <c r="EF301"/>
      <c r="EG301"/>
      <c r="EH301"/>
      <c r="EI301"/>
      <c r="EJ301"/>
      <c r="EK301"/>
      <c r="EL301"/>
      <c r="EM301"/>
      <c r="EN301"/>
      <c r="EO301"/>
      <c r="EP301"/>
      <c r="EQ301"/>
      <c r="ER301"/>
      <c r="ES301"/>
      <c r="ET301"/>
      <c r="EU301"/>
      <c r="EV301"/>
      <c r="EW301"/>
      <c r="EX301"/>
      <c r="EY301"/>
      <c r="EZ301"/>
      <c r="FA301"/>
      <c r="FB301"/>
      <c r="FC301"/>
      <c r="FD301"/>
      <c r="FE301"/>
      <c r="FF301"/>
      <c r="FG301"/>
      <c r="FH301"/>
      <c r="FI301"/>
      <c r="FJ301"/>
      <c r="FK301"/>
      <c r="FL301"/>
      <c r="FM301"/>
      <c r="FN301"/>
      <c r="FO301"/>
      <c r="FP301"/>
      <c r="FQ301"/>
      <c r="FR301"/>
      <c r="FS301"/>
      <c r="FT301"/>
      <c r="FU301"/>
      <c r="FV301"/>
      <c r="FW301"/>
      <c r="FX301"/>
      <c r="FY301"/>
      <c r="FZ301"/>
      <c r="GA301"/>
      <c r="GB301"/>
      <c r="GC301"/>
      <c r="GD301"/>
      <c r="GE301"/>
      <c r="GF301"/>
      <c r="GG301"/>
      <c r="GH301"/>
      <c r="GI301"/>
      <c r="GJ301"/>
      <c r="GK301"/>
      <c r="GL301"/>
      <c r="GM301"/>
      <c r="GN301"/>
      <c r="GO301"/>
      <c r="GP301"/>
      <c r="GQ301"/>
      <c r="GR301"/>
      <c r="GS301"/>
      <c r="GT301"/>
      <c r="GU301"/>
      <c r="GV301"/>
      <c r="GW301"/>
      <c r="GX301"/>
      <c r="GY301"/>
      <c r="GZ301"/>
      <c r="HA301"/>
      <c r="HB301"/>
      <c r="HC301"/>
      <c r="HD301"/>
      <c r="HE301"/>
      <c r="HF301"/>
      <c r="HG301"/>
      <c r="HH301"/>
      <c r="HI301"/>
    </row>
    <row r="302" spans="1:217" s="19" customFormat="1" ht="30" x14ac:dyDescent="0.25">
      <c r="A302" s="60" t="s">
        <v>24</v>
      </c>
      <c r="B302" s="60">
        <v>99215</v>
      </c>
      <c r="C302" s="62" t="s">
        <v>510</v>
      </c>
      <c r="D302" s="62" t="s">
        <v>527</v>
      </c>
      <c r="E302" s="62" t="s">
        <v>158</v>
      </c>
      <c r="F302" s="62" t="s">
        <v>527</v>
      </c>
      <c r="G302" s="63" t="s">
        <v>26</v>
      </c>
      <c r="H302" s="63">
        <v>346</v>
      </c>
      <c r="I302" s="62" t="s">
        <v>527</v>
      </c>
      <c r="J302" s="62"/>
      <c r="K302"/>
      <c r="L302"/>
      <c r="M302"/>
      <c r="N302"/>
      <c r="O302"/>
      <c r="P302"/>
      <c r="Q302"/>
      <c r="R302"/>
      <c r="S302"/>
      <c r="T302"/>
      <c r="U302"/>
      <c r="V302"/>
      <c r="W302"/>
      <c r="X302"/>
      <c r="Y302"/>
      <c r="Z302"/>
      <c r="AA302"/>
      <c r="AB302"/>
      <c r="AC302"/>
      <c r="AD302"/>
      <c r="AE302"/>
      <c r="AF302"/>
      <c r="AG302"/>
      <c r="AH302"/>
      <c r="AI302"/>
      <c r="AJ302"/>
      <c r="AK302"/>
      <c r="AL302"/>
      <c r="AM302"/>
      <c r="AN302"/>
      <c r="AO302"/>
      <c r="AP302"/>
      <c r="AQ302"/>
      <c r="AR302"/>
      <c r="AS302"/>
      <c r="AT302"/>
      <c r="AU302"/>
      <c r="AV302"/>
      <c r="AW302"/>
      <c r="AX302"/>
      <c r="AY302"/>
      <c r="AZ302"/>
      <c r="BA302"/>
      <c r="BB302"/>
      <c r="BC302"/>
      <c r="BD302"/>
      <c r="BE302"/>
      <c r="BF302"/>
      <c r="BG302"/>
      <c r="BH302"/>
      <c r="BI302"/>
      <c r="BJ302"/>
      <c r="BK302"/>
      <c r="BL302"/>
      <c r="BM302"/>
      <c r="BN302"/>
      <c r="BO302"/>
      <c r="BP302"/>
      <c r="BQ302"/>
      <c r="BR302"/>
      <c r="BS302"/>
      <c r="BT302"/>
      <c r="BU302"/>
      <c r="BV302"/>
      <c r="BW302"/>
      <c r="BX302"/>
      <c r="BY302"/>
      <c r="BZ302"/>
      <c r="CA302"/>
      <c r="CB302"/>
      <c r="CC302"/>
      <c r="CD302"/>
      <c r="CE302"/>
      <c r="CF302"/>
      <c r="CG302"/>
      <c r="CH302"/>
      <c r="CI302"/>
      <c r="CJ302"/>
      <c r="CK302"/>
      <c r="CL302"/>
      <c r="CM302"/>
      <c r="CN302"/>
      <c r="CO302"/>
      <c r="CP302"/>
      <c r="CQ302"/>
      <c r="CR302"/>
      <c r="CS302"/>
      <c r="CT302"/>
      <c r="CU302"/>
      <c r="CV302"/>
      <c r="CW302"/>
      <c r="CX302"/>
      <c r="CY302"/>
      <c r="CZ302"/>
      <c r="DA302"/>
      <c r="DB302"/>
      <c r="DC302"/>
      <c r="DD302"/>
      <c r="DE302"/>
      <c r="DF302"/>
      <c r="DG302"/>
      <c r="DH302"/>
      <c r="DI302"/>
      <c r="DJ302"/>
      <c r="DK302"/>
      <c r="DL302"/>
      <c r="DM302"/>
      <c r="DN302"/>
      <c r="DO302"/>
      <c r="DP302"/>
      <c r="DQ302"/>
      <c r="DR302"/>
      <c r="DS302"/>
      <c r="DT302"/>
      <c r="DU302"/>
      <c r="DV302"/>
      <c r="DW302"/>
      <c r="DX302"/>
      <c r="DY302"/>
      <c r="DZ302"/>
      <c r="EA302"/>
      <c r="EB302"/>
      <c r="EC302"/>
      <c r="ED302"/>
      <c r="EE302"/>
      <c r="EF302"/>
      <c r="EG302"/>
      <c r="EH302"/>
      <c r="EI302"/>
      <c r="EJ302"/>
      <c r="EK302"/>
      <c r="EL302"/>
      <c r="EM302"/>
      <c r="EN302"/>
      <c r="EO302"/>
      <c r="EP302"/>
      <c r="EQ302"/>
      <c r="ER302"/>
      <c r="ES302"/>
      <c r="ET302"/>
      <c r="EU302"/>
      <c r="EV302"/>
      <c r="EW302"/>
      <c r="EX302"/>
      <c r="EY302"/>
      <c r="EZ302"/>
      <c r="FA302"/>
      <c r="FB302"/>
      <c r="FC302"/>
      <c r="FD302"/>
      <c r="FE302"/>
      <c r="FF302"/>
      <c r="FG302"/>
      <c r="FH302"/>
      <c r="FI302"/>
      <c r="FJ302"/>
      <c r="FK302"/>
      <c r="FL302"/>
      <c r="FM302"/>
      <c r="FN302"/>
      <c r="FO302"/>
      <c r="FP302"/>
      <c r="FQ302"/>
      <c r="FR302"/>
      <c r="FS302"/>
      <c r="FT302"/>
      <c r="FU302"/>
      <c r="FV302"/>
      <c r="FW302"/>
      <c r="FX302"/>
      <c r="FY302"/>
      <c r="FZ302"/>
      <c r="GA302"/>
      <c r="GB302"/>
      <c r="GC302"/>
      <c r="GD302"/>
      <c r="GE302"/>
      <c r="GF302"/>
      <c r="GG302"/>
      <c r="GH302"/>
      <c r="GI302"/>
      <c r="GJ302"/>
      <c r="GK302"/>
      <c r="GL302"/>
      <c r="GM302"/>
      <c r="GN302"/>
      <c r="GO302"/>
      <c r="GP302"/>
      <c r="GQ302"/>
      <c r="GR302"/>
      <c r="GS302"/>
      <c r="GT302"/>
      <c r="GU302"/>
      <c r="GV302"/>
      <c r="GW302"/>
      <c r="GX302"/>
      <c r="GY302"/>
      <c r="GZ302"/>
      <c r="HA302"/>
      <c r="HB302"/>
      <c r="HC302"/>
      <c r="HD302"/>
      <c r="HE302"/>
      <c r="HF302"/>
      <c r="HG302"/>
      <c r="HH302"/>
      <c r="HI302"/>
    </row>
    <row r="303" spans="1:217" s="19" customFormat="1" ht="30" x14ac:dyDescent="0.25">
      <c r="A303" s="60" t="s">
        <v>24</v>
      </c>
      <c r="B303" s="60">
        <v>99215</v>
      </c>
      <c r="C303" s="62" t="s">
        <v>511</v>
      </c>
      <c r="D303" s="62" t="s">
        <v>527</v>
      </c>
      <c r="E303" s="62" t="s">
        <v>158</v>
      </c>
      <c r="F303" s="62" t="s">
        <v>527</v>
      </c>
      <c r="G303" s="63" t="s">
        <v>26</v>
      </c>
      <c r="H303" s="63">
        <v>351</v>
      </c>
      <c r="I303" s="62" t="s">
        <v>527</v>
      </c>
      <c r="J303" s="62"/>
      <c r="K303"/>
      <c r="L303"/>
      <c r="M303"/>
      <c r="N303"/>
      <c r="O303"/>
      <c r="P303"/>
      <c r="Q303"/>
      <c r="R303"/>
      <c r="S303"/>
      <c r="T303"/>
      <c r="U303"/>
      <c r="V303"/>
      <c r="W303"/>
      <c r="X303"/>
      <c r="Y303"/>
      <c r="Z303"/>
      <c r="AA303"/>
      <c r="AB303"/>
      <c r="AC303"/>
      <c r="AD303"/>
      <c r="AE303"/>
      <c r="AF303"/>
      <c r="AG303"/>
      <c r="AH303"/>
      <c r="AI303"/>
      <c r="AJ303"/>
      <c r="AK303"/>
      <c r="AL303"/>
      <c r="AM303"/>
      <c r="AN303"/>
      <c r="AO303"/>
      <c r="AP303"/>
      <c r="AQ303"/>
      <c r="AR303"/>
      <c r="AS303"/>
      <c r="AT303"/>
      <c r="AU303"/>
      <c r="AV303"/>
      <c r="AW303"/>
      <c r="AX303"/>
      <c r="AY303"/>
      <c r="AZ303"/>
      <c r="BA303"/>
      <c r="BB303"/>
      <c r="BC303"/>
      <c r="BD303"/>
      <c r="BE303"/>
      <c r="BF303"/>
      <c r="BG303"/>
      <c r="BH303"/>
      <c r="BI303"/>
      <c r="BJ303"/>
      <c r="BK303"/>
      <c r="BL303"/>
      <c r="BM303"/>
      <c r="BN303"/>
      <c r="BO303"/>
      <c r="BP303"/>
      <c r="BQ303"/>
      <c r="BR303"/>
      <c r="BS303"/>
      <c r="BT303"/>
      <c r="BU303"/>
      <c r="BV303"/>
      <c r="BW303"/>
      <c r="BX303"/>
      <c r="BY303"/>
      <c r="BZ303"/>
      <c r="CA303"/>
      <c r="CB303"/>
      <c r="CC303"/>
      <c r="CD303"/>
      <c r="CE303"/>
      <c r="CF303"/>
      <c r="CG303"/>
      <c r="CH303"/>
      <c r="CI303"/>
      <c r="CJ303"/>
      <c r="CK303"/>
      <c r="CL303"/>
      <c r="CM303"/>
      <c r="CN303"/>
      <c r="CO303"/>
      <c r="CP303"/>
      <c r="CQ303"/>
      <c r="CR303"/>
      <c r="CS303"/>
      <c r="CT303"/>
      <c r="CU303"/>
      <c r="CV303"/>
      <c r="CW303"/>
      <c r="CX303"/>
      <c r="CY303"/>
      <c r="CZ303"/>
      <c r="DA303"/>
      <c r="DB303"/>
      <c r="DC303"/>
      <c r="DD303"/>
      <c r="DE303"/>
      <c r="DF303"/>
      <c r="DG303"/>
      <c r="DH303"/>
      <c r="DI303"/>
      <c r="DJ303"/>
      <c r="DK303"/>
      <c r="DL303"/>
      <c r="DM303"/>
      <c r="DN303"/>
      <c r="DO303"/>
      <c r="DP303"/>
      <c r="DQ303"/>
      <c r="DR303"/>
      <c r="DS303"/>
      <c r="DT303"/>
      <c r="DU303"/>
      <c r="DV303"/>
      <c r="DW303"/>
      <c r="DX303"/>
      <c r="DY303"/>
      <c r="DZ303"/>
      <c r="EA303"/>
      <c r="EB303"/>
      <c r="EC303"/>
      <c r="ED303"/>
      <c r="EE303"/>
      <c r="EF303"/>
      <c r="EG303"/>
      <c r="EH303"/>
      <c r="EI303"/>
      <c r="EJ303"/>
      <c r="EK303"/>
      <c r="EL303"/>
      <c r="EM303"/>
      <c r="EN303"/>
      <c r="EO303"/>
      <c r="EP303"/>
      <c r="EQ303"/>
      <c r="ER303"/>
      <c r="ES303"/>
      <c r="ET303"/>
      <c r="EU303"/>
      <c r="EV303"/>
      <c r="EW303"/>
      <c r="EX303"/>
      <c r="EY303"/>
      <c r="EZ303"/>
      <c r="FA303"/>
      <c r="FB303"/>
      <c r="FC303"/>
      <c r="FD303"/>
      <c r="FE303"/>
      <c r="FF303"/>
      <c r="FG303"/>
      <c r="FH303"/>
      <c r="FI303"/>
      <c r="FJ303"/>
      <c r="FK303"/>
      <c r="FL303"/>
      <c r="FM303"/>
      <c r="FN303"/>
      <c r="FO303"/>
      <c r="FP303"/>
      <c r="FQ303"/>
      <c r="FR303"/>
      <c r="FS303"/>
      <c r="FT303"/>
      <c r="FU303"/>
      <c r="FV303"/>
      <c r="FW303"/>
      <c r="FX303"/>
      <c r="FY303"/>
      <c r="FZ303"/>
      <c r="GA303"/>
      <c r="GB303"/>
      <c r="GC303"/>
      <c r="GD303"/>
      <c r="GE303"/>
      <c r="GF303"/>
      <c r="GG303"/>
      <c r="GH303"/>
      <c r="GI303"/>
      <c r="GJ303"/>
      <c r="GK303"/>
      <c r="GL303"/>
      <c r="GM303"/>
      <c r="GN303"/>
      <c r="GO303"/>
      <c r="GP303"/>
      <c r="GQ303"/>
      <c r="GR303"/>
      <c r="GS303"/>
      <c r="GT303"/>
      <c r="GU303"/>
      <c r="GV303"/>
      <c r="GW303"/>
      <c r="GX303"/>
      <c r="GY303"/>
      <c r="GZ303"/>
      <c r="HA303"/>
      <c r="HB303"/>
      <c r="HC303"/>
      <c r="HD303"/>
      <c r="HE303"/>
      <c r="HF303"/>
      <c r="HG303"/>
      <c r="HH303"/>
      <c r="HI303"/>
    </row>
    <row r="304" spans="1:217" s="19" customFormat="1" ht="30" x14ac:dyDescent="0.25">
      <c r="A304" s="16" t="s">
        <v>430</v>
      </c>
      <c r="B304" s="16">
        <v>99215</v>
      </c>
      <c r="C304" s="18" t="s">
        <v>478</v>
      </c>
      <c r="D304" s="18" t="s">
        <v>153</v>
      </c>
      <c r="E304" s="18" t="s">
        <v>37</v>
      </c>
      <c r="F304" s="18" t="s">
        <v>153</v>
      </c>
      <c r="G304" s="21" t="s">
        <v>26</v>
      </c>
      <c r="H304" s="21">
        <f>319+22</f>
        <v>341</v>
      </c>
      <c r="I304" s="18" t="s">
        <v>13</v>
      </c>
      <c r="J304" s="18"/>
      <c r="K304"/>
      <c r="L304"/>
      <c r="M304"/>
      <c r="N304"/>
      <c r="O304"/>
      <c r="P304"/>
      <c r="Q304"/>
      <c r="R304"/>
      <c r="S304"/>
      <c r="T304"/>
      <c r="U304"/>
      <c r="V304"/>
      <c r="W304"/>
      <c r="X304"/>
      <c r="Y304"/>
      <c r="Z304"/>
      <c r="AA304"/>
      <c r="AB304"/>
      <c r="AC304"/>
      <c r="AD304"/>
      <c r="AE304"/>
      <c r="AF304"/>
      <c r="AG304"/>
      <c r="AH304"/>
      <c r="AI304"/>
      <c r="AJ304"/>
      <c r="AK304"/>
      <c r="AL304"/>
      <c r="AM304"/>
      <c r="AN304"/>
      <c r="AO304"/>
      <c r="AP304"/>
      <c r="AQ304"/>
      <c r="AR304"/>
      <c r="AS304"/>
      <c r="AT304"/>
      <c r="AU304"/>
      <c r="AV304"/>
      <c r="AW304"/>
      <c r="AX304"/>
      <c r="AY304"/>
      <c r="AZ304"/>
      <c r="BA304"/>
      <c r="BB304"/>
      <c r="BC304"/>
      <c r="BD304"/>
      <c r="BE304"/>
      <c r="BF304"/>
      <c r="BG304"/>
      <c r="BH304"/>
      <c r="BI304"/>
      <c r="BJ304"/>
      <c r="BK304"/>
      <c r="BL304"/>
      <c r="BM304"/>
      <c r="BN304"/>
      <c r="BO304"/>
      <c r="BP304"/>
      <c r="BQ304"/>
      <c r="BR304"/>
      <c r="BS304"/>
      <c r="BT304"/>
      <c r="BU304"/>
      <c r="BV304"/>
      <c r="BW304"/>
      <c r="BX304"/>
      <c r="BY304"/>
      <c r="BZ304"/>
      <c r="CA304"/>
      <c r="CB304"/>
      <c r="CC304"/>
      <c r="CD304"/>
      <c r="CE304"/>
      <c r="CF304"/>
      <c r="CG304"/>
      <c r="CH304"/>
      <c r="CI304"/>
      <c r="CJ304"/>
      <c r="CK304"/>
      <c r="CL304"/>
      <c r="CM304"/>
      <c r="CN304"/>
      <c r="CO304"/>
      <c r="CP304"/>
      <c r="CQ304"/>
      <c r="CR304"/>
      <c r="CS304"/>
      <c r="CT304"/>
      <c r="CU304"/>
      <c r="CV304"/>
      <c r="CW304"/>
      <c r="CX304"/>
      <c r="CY304"/>
      <c r="CZ304"/>
      <c r="DA304"/>
      <c r="DB304"/>
      <c r="DC304"/>
      <c r="DD304"/>
      <c r="DE304"/>
      <c r="DF304"/>
      <c r="DG304"/>
      <c r="DH304"/>
      <c r="DI304"/>
      <c r="DJ304"/>
      <c r="DK304"/>
      <c r="DL304"/>
      <c r="DM304"/>
      <c r="DN304"/>
      <c r="DO304"/>
      <c r="DP304"/>
      <c r="DQ304"/>
      <c r="DR304"/>
      <c r="DS304"/>
      <c r="DT304"/>
      <c r="DU304"/>
      <c r="DV304"/>
      <c r="DW304"/>
      <c r="DX304"/>
      <c r="DY304"/>
      <c r="DZ304"/>
      <c r="EA304"/>
      <c r="EB304"/>
      <c r="EC304"/>
      <c r="ED304"/>
      <c r="EE304"/>
      <c r="EF304"/>
      <c r="EG304"/>
      <c r="EH304"/>
      <c r="EI304"/>
      <c r="EJ304"/>
      <c r="EK304"/>
      <c r="EL304"/>
      <c r="EM304"/>
      <c r="EN304"/>
      <c r="EO304"/>
      <c r="EP304"/>
      <c r="EQ304"/>
      <c r="ER304"/>
      <c r="ES304"/>
      <c r="ET304"/>
      <c r="EU304"/>
      <c r="EV304"/>
      <c r="EW304"/>
      <c r="EX304"/>
      <c r="EY304"/>
      <c r="EZ304"/>
      <c r="FA304"/>
      <c r="FB304"/>
      <c r="FC304"/>
      <c r="FD304"/>
      <c r="FE304"/>
      <c r="FF304"/>
      <c r="FG304"/>
      <c r="FH304"/>
      <c r="FI304"/>
      <c r="FJ304"/>
      <c r="FK304"/>
      <c r="FL304"/>
      <c r="FM304"/>
      <c r="FN304"/>
      <c r="FO304"/>
      <c r="FP304"/>
      <c r="FQ304"/>
      <c r="FR304"/>
      <c r="FS304"/>
      <c r="FT304"/>
      <c r="FU304"/>
      <c r="FV304"/>
      <c r="FW304"/>
      <c r="FX304"/>
      <c r="FY304"/>
      <c r="FZ304"/>
      <c r="GA304"/>
      <c r="GB304"/>
      <c r="GC304"/>
      <c r="GD304"/>
      <c r="GE304"/>
      <c r="GF304"/>
      <c r="GG304"/>
      <c r="GH304"/>
      <c r="GI304"/>
      <c r="GJ304"/>
      <c r="GK304"/>
      <c r="GL304"/>
      <c r="GM304"/>
      <c r="GN304"/>
      <c r="GO304"/>
      <c r="GP304"/>
      <c r="GQ304"/>
      <c r="GR304"/>
      <c r="GS304"/>
      <c r="GT304"/>
      <c r="GU304"/>
      <c r="GV304"/>
      <c r="GW304"/>
      <c r="GX304"/>
      <c r="GY304"/>
      <c r="GZ304"/>
      <c r="HA304"/>
      <c r="HB304"/>
      <c r="HC304"/>
      <c r="HD304"/>
      <c r="HE304"/>
      <c r="HF304"/>
      <c r="HG304"/>
      <c r="HH304"/>
      <c r="HI304"/>
    </row>
    <row r="305" spans="1:217" s="19" customFormat="1" ht="75" x14ac:dyDescent="0.25">
      <c r="A305" s="1" t="s">
        <v>421</v>
      </c>
      <c r="B305" s="1">
        <v>99222</v>
      </c>
      <c r="C305" s="6" t="s">
        <v>420</v>
      </c>
      <c r="D305" s="6" t="s">
        <v>154</v>
      </c>
      <c r="E305" s="6" t="s">
        <v>155</v>
      </c>
      <c r="F305" s="6" t="s">
        <v>156</v>
      </c>
      <c r="G305" s="7">
        <v>201</v>
      </c>
      <c r="H305" s="7">
        <v>277</v>
      </c>
      <c r="I305" s="6" t="s">
        <v>13</v>
      </c>
      <c r="J305" s="6"/>
      <c r="K305"/>
      <c r="L305"/>
      <c r="M305"/>
      <c r="N305"/>
      <c r="O305"/>
      <c r="P305"/>
      <c r="Q305"/>
      <c r="R305"/>
      <c r="S305"/>
      <c r="T305"/>
      <c r="U305"/>
      <c r="V305"/>
      <c r="W305"/>
      <c r="X305"/>
      <c r="Y305"/>
      <c r="Z305"/>
      <c r="AA305"/>
      <c r="AB305"/>
      <c r="AC305"/>
      <c r="AD305"/>
      <c r="AE305"/>
      <c r="AF305"/>
      <c r="AG305"/>
      <c r="AH305"/>
      <c r="AI305"/>
      <c r="AJ305"/>
      <c r="AK305"/>
      <c r="AL305"/>
      <c r="AM305"/>
      <c r="AN305"/>
      <c r="AO305"/>
      <c r="AP305"/>
      <c r="AQ305"/>
      <c r="AR305"/>
      <c r="AS305"/>
      <c r="AT305"/>
      <c r="AU305"/>
      <c r="AV305"/>
      <c r="AW305"/>
      <c r="AX305"/>
      <c r="AY305"/>
      <c r="AZ305"/>
      <c r="BA305"/>
      <c r="BB305"/>
      <c r="BC305"/>
      <c r="BD305"/>
      <c r="BE305"/>
      <c r="BF305"/>
      <c r="BG305"/>
      <c r="BH305"/>
      <c r="BI305"/>
      <c r="BJ305"/>
      <c r="BK305"/>
      <c r="BL305"/>
      <c r="BM305"/>
      <c r="BN305"/>
      <c r="BO305"/>
      <c r="BP305"/>
      <c r="BQ305"/>
      <c r="BR305"/>
      <c r="BS305"/>
      <c r="BT305"/>
      <c r="BU305"/>
      <c r="BV305"/>
      <c r="BW305"/>
      <c r="BX305"/>
      <c r="BY305"/>
      <c r="BZ305"/>
      <c r="CA305"/>
      <c r="CB305"/>
      <c r="CC305"/>
      <c r="CD305"/>
      <c r="CE305"/>
      <c r="CF305"/>
      <c r="CG305"/>
      <c r="CH305"/>
      <c r="CI305"/>
      <c r="CJ305"/>
      <c r="CK305"/>
      <c r="CL305"/>
      <c r="CM305"/>
      <c r="CN305"/>
      <c r="CO305"/>
      <c r="CP305"/>
      <c r="CQ305"/>
      <c r="CR305"/>
      <c r="CS305"/>
      <c r="CT305"/>
      <c r="CU305"/>
      <c r="CV305"/>
      <c r="CW305"/>
      <c r="CX305"/>
      <c r="CY305"/>
      <c r="CZ305"/>
      <c r="DA305"/>
      <c r="DB305"/>
      <c r="DC305"/>
      <c r="DD305"/>
      <c r="DE305"/>
      <c r="DF305"/>
      <c r="DG305"/>
      <c r="DH305"/>
      <c r="DI305"/>
      <c r="DJ305"/>
      <c r="DK305"/>
      <c r="DL305"/>
      <c r="DM305"/>
      <c r="DN305"/>
      <c r="DO305"/>
      <c r="DP305"/>
      <c r="DQ305"/>
      <c r="DR305"/>
      <c r="DS305"/>
      <c r="DT305"/>
      <c r="DU305"/>
      <c r="DV305"/>
      <c r="DW305"/>
      <c r="DX305"/>
      <c r="DY305"/>
      <c r="DZ305"/>
      <c r="EA305"/>
      <c r="EB305"/>
      <c r="EC305"/>
      <c r="ED305"/>
      <c r="EE305"/>
      <c r="EF305"/>
      <c r="EG305"/>
      <c r="EH305"/>
      <c r="EI305"/>
      <c r="EJ305"/>
      <c r="EK305"/>
      <c r="EL305"/>
      <c r="EM305"/>
      <c r="EN305"/>
      <c r="EO305"/>
      <c r="EP305"/>
      <c r="EQ305"/>
      <c r="ER305"/>
      <c r="ES305"/>
      <c r="ET305"/>
      <c r="EU305"/>
      <c r="EV305"/>
      <c r="EW305"/>
      <c r="EX305"/>
      <c r="EY305"/>
      <c r="EZ305"/>
      <c r="FA305"/>
      <c r="FB305"/>
      <c r="FC305"/>
      <c r="FD305"/>
      <c r="FE305"/>
      <c r="FF305"/>
      <c r="FG305"/>
      <c r="FH305"/>
      <c r="FI305"/>
      <c r="FJ305"/>
      <c r="FK305"/>
      <c r="FL305"/>
      <c r="FM305"/>
      <c r="FN305"/>
      <c r="FO305"/>
      <c r="FP305"/>
      <c r="FQ305"/>
      <c r="FR305"/>
      <c r="FS305"/>
      <c r="FT305"/>
      <c r="FU305"/>
      <c r="FV305"/>
      <c r="FW305"/>
      <c r="FX305"/>
      <c r="FY305"/>
      <c r="FZ305"/>
      <c r="GA305"/>
      <c r="GB305"/>
      <c r="GC305"/>
      <c r="GD305"/>
      <c r="GE305"/>
      <c r="GF305"/>
      <c r="GG305"/>
      <c r="GH305"/>
      <c r="GI305"/>
      <c r="GJ305"/>
      <c r="GK305"/>
      <c r="GL305"/>
      <c r="GM305"/>
      <c r="GN305"/>
      <c r="GO305"/>
      <c r="GP305"/>
      <c r="GQ305"/>
      <c r="GR305"/>
      <c r="GS305"/>
      <c r="GT305"/>
      <c r="GU305"/>
      <c r="GV305"/>
      <c r="GW305"/>
      <c r="GX305"/>
      <c r="GY305"/>
      <c r="GZ305"/>
      <c r="HA305"/>
      <c r="HB305"/>
      <c r="HC305"/>
      <c r="HD305"/>
      <c r="HE305"/>
      <c r="HF305"/>
      <c r="HG305"/>
      <c r="HH305"/>
      <c r="HI305"/>
    </row>
    <row r="306" spans="1:217" s="19" customFormat="1" ht="75" x14ac:dyDescent="0.25">
      <c r="A306" s="16" t="s">
        <v>430</v>
      </c>
      <c r="B306" s="16">
        <v>99222</v>
      </c>
      <c r="C306" s="18" t="s">
        <v>501</v>
      </c>
      <c r="D306" s="18" t="s">
        <v>154</v>
      </c>
      <c r="E306" s="18" t="s">
        <v>155</v>
      </c>
      <c r="F306" s="18" t="s">
        <v>156</v>
      </c>
      <c r="G306" s="21" t="s">
        <v>26</v>
      </c>
      <c r="H306" s="21">
        <v>297</v>
      </c>
      <c r="I306" s="18" t="s">
        <v>13</v>
      </c>
      <c r="J306" s="18"/>
      <c r="K306"/>
      <c r="L306"/>
      <c r="M306"/>
      <c r="N306"/>
      <c r="O306"/>
      <c r="P306"/>
      <c r="Q306"/>
      <c r="R306"/>
      <c r="S306"/>
      <c r="T306"/>
      <c r="U306"/>
      <c r="V306"/>
      <c r="W306"/>
      <c r="X306"/>
      <c r="Y306"/>
      <c r="Z306"/>
      <c r="AA306"/>
      <c r="AB306"/>
      <c r="AC306"/>
      <c r="AD306"/>
      <c r="AE306"/>
      <c r="AF306"/>
      <c r="AG306"/>
      <c r="AH306"/>
      <c r="AI306"/>
      <c r="AJ306"/>
      <c r="AK306"/>
      <c r="AL306"/>
      <c r="AM306"/>
      <c r="AN306"/>
      <c r="AO306"/>
      <c r="AP306"/>
      <c r="AQ306"/>
      <c r="AR306"/>
      <c r="AS306"/>
      <c r="AT306"/>
      <c r="AU306"/>
      <c r="AV306"/>
      <c r="AW306"/>
      <c r="AX306"/>
      <c r="AY306"/>
      <c r="AZ306"/>
      <c r="BA306"/>
      <c r="BB306"/>
      <c r="BC306"/>
      <c r="BD306"/>
      <c r="BE306"/>
      <c r="BF306"/>
      <c r="BG306"/>
      <c r="BH306"/>
      <c r="BI306"/>
      <c r="BJ306"/>
      <c r="BK306"/>
      <c r="BL306"/>
      <c r="BM306"/>
      <c r="BN306"/>
      <c r="BO306"/>
      <c r="BP306"/>
      <c r="BQ306"/>
      <c r="BR306"/>
      <c r="BS306"/>
      <c r="BT306"/>
      <c r="BU306"/>
      <c r="BV306"/>
      <c r="BW306"/>
      <c r="BX306"/>
      <c r="BY306"/>
      <c r="BZ306"/>
      <c r="CA306"/>
      <c r="CB306"/>
      <c r="CC306"/>
      <c r="CD306"/>
      <c r="CE306"/>
      <c r="CF306"/>
      <c r="CG306"/>
      <c r="CH306"/>
      <c r="CI306"/>
      <c r="CJ306"/>
      <c r="CK306"/>
      <c r="CL306"/>
      <c r="CM306"/>
      <c r="CN306"/>
      <c r="CO306"/>
      <c r="CP306"/>
      <c r="CQ306"/>
      <c r="CR306"/>
      <c r="CS306"/>
      <c r="CT306"/>
      <c r="CU306"/>
      <c r="CV306"/>
      <c r="CW306"/>
      <c r="CX306"/>
      <c r="CY306"/>
      <c r="CZ306"/>
      <c r="DA306"/>
      <c r="DB306"/>
      <c r="DC306"/>
      <c r="DD306"/>
      <c r="DE306"/>
      <c r="DF306"/>
      <c r="DG306"/>
      <c r="DH306"/>
      <c r="DI306"/>
      <c r="DJ306"/>
      <c r="DK306"/>
      <c r="DL306"/>
      <c r="DM306"/>
      <c r="DN306"/>
      <c r="DO306"/>
      <c r="DP306"/>
      <c r="DQ306"/>
      <c r="DR306"/>
      <c r="DS306"/>
      <c r="DT306"/>
      <c r="DU306"/>
      <c r="DV306"/>
      <c r="DW306"/>
      <c r="DX306"/>
      <c r="DY306"/>
      <c r="DZ306"/>
      <c r="EA306"/>
      <c r="EB306"/>
      <c r="EC306"/>
      <c r="ED306"/>
      <c r="EE306"/>
      <c r="EF306"/>
      <c r="EG306"/>
      <c r="EH306"/>
      <c r="EI306"/>
      <c r="EJ306"/>
      <c r="EK306"/>
      <c r="EL306"/>
      <c r="EM306"/>
      <c r="EN306"/>
      <c r="EO306"/>
      <c r="EP306"/>
      <c r="EQ306"/>
      <c r="ER306"/>
      <c r="ES306"/>
      <c r="ET306"/>
      <c r="EU306"/>
      <c r="EV306"/>
      <c r="EW306"/>
      <c r="EX306"/>
      <c r="EY306"/>
      <c r="EZ306"/>
      <c r="FA306"/>
      <c r="FB306"/>
      <c r="FC306"/>
      <c r="FD306"/>
      <c r="FE306"/>
      <c r="FF306"/>
      <c r="FG306"/>
      <c r="FH306"/>
      <c r="FI306"/>
      <c r="FJ306"/>
      <c r="FK306"/>
      <c r="FL306"/>
      <c r="FM306"/>
      <c r="FN306"/>
      <c r="FO306"/>
      <c r="FP306"/>
      <c r="FQ306"/>
      <c r="FR306"/>
      <c r="FS306"/>
      <c r="FT306"/>
      <c r="FU306"/>
      <c r="FV306"/>
      <c r="FW306"/>
      <c r="FX306"/>
      <c r="FY306"/>
      <c r="FZ306"/>
      <c r="GA306"/>
      <c r="GB306"/>
      <c r="GC306"/>
      <c r="GD306"/>
      <c r="GE306"/>
      <c r="GF306"/>
      <c r="GG306"/>
      <c r="GH306"/>
      <c r="GI306"/>
      <c r="GJ306"/>
      <c r="GK306"/>
      <c r="GL306"/>
      <c r="GM306"/>
      <c r="GN306"/>
      <c r="GO306"/>
      <c r="GP306"/>
      <c r="GQ306"/>
      <c r="GR306"/>
      <c r="GS306"/>
      <c r="GT306"/>
      <c r="GU306"/>
      <c r="GV306"/>
      <c r="GW306"/>
      <c r="GX306"/>
      <c r="GY306"/>
      <c r="GZ306"/>
      <c r="HA306"/>
      <c r="HB306"/>
      <c r="HC306"/>
      <c r="HD306"/>
      <c r="HE306"/>
      <c r="HF306"/>
      <c r="HG306"/>
      <c r="HH306"/>
      <c r="HI306"/>
    </row>
    <row r="307" spans="1:217" s="19" customFormat="1" ht="75" x14ac:dyDescent="0.25">
      <c r="A307" s="60" t="s">
        <v>24</v>
      </c>
      <c r="B307" s="60">
        <v>99222</v>
      </c>
      <c r="C307" s="62" t="s">
        <v>482</v>
      </c>
      <c r="D307" s="62" t="s">
        <v>154</v>
      </c>
      <c r="E307" s="62" t="s">
        <v>155</v>
      </c>
      <c r="F307" s="62" t="s">
        <v>156</v>
      </c>
      <c r="G307" s="63" t="s">
        <v>26</v>
      </c>
      <c r="H307" s="63">
        <v>299</v>
      </c>
      <c r="I307" s="62" t="s">
        <v>13</v>
      </c>
      <c r="J307" s="62"/>
      <c r="K307"/>
      <c r="L307"/>
      <c r="M307"/>
      <c r="N307"/>
      <c r="O307"/>
      <c r="P307"/>
      <c r="Q307"/>
      <c r="R307"/>
      <c r="S307"/>
      <c r="T307"/>
      <c r="U307"/>
      <c r="V307"/>
      <c r="W307"/>
      <c r="X307"/>
      <c r="Y307"/>
      <c r="Z307"/>
      <c r="AA307"/>
      <c r="AB307"/>
      <c r="AC307"/>
      <c r="AD307"/>
      <c r="AE307"/>
      <c r="AF307"/>
      <c r="AG307"/>
      <c r="AH307"/>
      <c r="AI307"/>
      <c r="AJ307"/>
      <c r="AK307"/>
      <c r="AL307"/>
      <c r="AM307"/>
      <c r="AN307"/>
      <c r="AO307"/>
      <c r="AP307"/>
      <c r="AQ307"/>
      <c r="AR307"/>
      <c r="AS307"/>
      <c r="AT307"/>
      <c r="AU307"/>
      <c r="AV307"/>
      <c r="AW307"/>
      <c r="AX307"/>
      <c r="AY307"/>
      <c r="AZ307"/>
      <c r="BA307"/>
      <c r="BB307"/>
      <c r="BC307"/>
      <c r="BD307"/>
      <c r="BE307"/>
      <c r="BF307"/>
      <c r="BG307"/>
      <c r="BH307"/>
      <c r="BI307"/>
      <c r="BJ307"/>
      <c r="BK307"/>
      <c r="BL307"/>
      <c r="BM307"/>
      <c r="BN307"/>
      <c r="BO307"/>
      <c r="BP307"/>
      <c r="BQ307"/>
      <c r="BR307"/>
      <c r="BS307"/>
      <c r="BT307"/>
      <c r="BU307"/>
      <c r="BV307"/>
      <c r="BW307"/>
      <c r="BX307"/>
      <c r="BY307"/>
      <c r="BZ307"/>
      <c r="CA307"/>
      <c r="CB307"/>
      <c r="CC307"/>
      <c r="CD307"/>
      <c r="CE307"/>
      <c r="CF307"/>
      <c r="CG307"/>
      <c r="CH307"/>
      <c r="CI307"/>
      <c r="CJ307"/>
      <c r="CK307"/>
      <c r="CL307"/>
      <c r="CM307"/>
      <c r="CN307"/>
      <c r="CO307"/>
      <c r="CP307"/>
      <c r="CQ307"/>
      <c r="CR307"/>
      <c r="CS307"/>
      <c r="CT307"/>
      <c r="CU307"/>
      <c r="CV307"/>
      <c r="CW307"/>
      <c r="CX307"/>
      <c r="CY307"/>
      <c r="CZ307"/>
      <c r="DA307"/>
      <c r="DB307"/>
      <c r="DC307"/>
      <c r="DD307"/>
      <c r="DE307"/>
      <c r="DF307"/>
      <c r="DG307"/>
      <c r="DH307"/>
      <c r="DI307"/>
      <c r="DJ307"/>
      <c r="DK307"/>
      <c r="DL307"/>
      <c r="DM307"/>
      <c r="DN307"/>
      <c r="DO307"/>
      <c r="DP307"/>
      <c r="DQ307"/>
      <c r="DR307"/>
      <c r="DS307"/>
      <c r="DT307"/>
      <c r="DU307"/>
      <c r="DV307"/>
      <c r="DW307"/>
      <c r="DX307"/>
      <c r="DY307"/>
      <c r="DZ307"/>
      <c r="EA307"/>
      <c r="EB307"/>
      <c r="EC307"/>
      <c r="ED307"/>
      <c r="EE307"/>
      <c r="EF307"/>
      <c r="EG307"/>
      <c r="EH307"/>
      <c r="EI307"/>
      <c r="EJ307"/>
      <c r="EK307"/>
      <c r="EL307"/>
      <c r="EM307"/>
      <c r="EN307"/>
      <c r="EO307"/>
      <c r="EP307"/>
      <c r="EQ307"/>
      <c r="ER307"/>
      <c r="ES307"/>
      <c r="ET307"/>
      <c r="EU307"/>
      <c r="EV307"/>
      <c r="EW307"/>
      <c r="EX307"/>
      <c r="EY307"/>
      <c r="EZ307"/>
      <c r="FA307"/>
      <c r="FB307"/>
      <c r="FC307"/>
      <c r="FD307"/>
      <c r="FE307"/>
      <c r="FF307"/>
      <c r="FG307"/>
      <c r="FH307"/>
      <c r="FI307"/>
      <c r="FJ307"/>
      <c r="FK307"/>
      <c r="FL307"/>
      <c r="FM307"/>
      <c r="FN307"/>
      <c r="FO307"/>
      <c r="FP307"/>
      <c r="FQ307"/>
      <c r="FR307"/>
      <c r="FS307"/>
      <c r="FT307"/>
      <c r="FU307"/>
      <c r="FV307"/>
      <c r="FW307"/>
      <c r="FX307"/>
      <c r="FY307"/>
      <c r="FZ307"/>
      <c r="GA307"/>
      <c r="GB307"/>
      <c r="GC307"/>
      <c r="GD307"/>
      <c r="GE307"/>
      <c r="GF307"/>
      <c r="GG307"/>
      <c r="GH307"/>
      <c r="GI307"/>
      <c r="GJ307"/>
      <c r="GK307"/>
      <c r="GL307"/>
      <c r="GM307"/>
      <c r="GN307"/>
      <c r="GO307"/>
      <c r="GP307"/>
      <c r="GQ307"/>
      <c r="GR307"/>
      <c r="GS307"/>
      <c r="GT307"/>
      <c r="GU307"/>
      <c r="GV307"/>
      <c r="GW307"/>
      <c r="GX307"/>
      <c r="GY307"/>
      <c r="GZ307"/>
      <c r="HA307"/>
      <c r="HB307"/>
      <c r="HC307"/>
      <c r="HD307"/>
      <c r="HE307"/>
      <c r="HF307"/>
      <c r="HG307"/>
      <c r="HH307"/>
      <c r="HI307"/>
    </row>
    <row r="308" spans="1:217" s="19" customFormat="1" ht="75" x14ac:dyDescent="0.25">
      <c r="A308" s="60" t="s">
        <v>24</v>
      </c>
      <c r="B308" s="60">
        <v>99222</v>
      </c>
      <c r="C308" s="62" t="s">
        <v>483</v>
      </c>
      <c r="D308" s="62" t="s">
        <v>154</v>
      </c>
      <c r="E308" s="62" t="s">
        <v>155</v>
      </c>
      <c r="F308" s="62" t="s">
        <v>156</v>
      </c>
      <c r="G308" s="63" t="s">
        <v>26</v>
      </c>
      <c r="H308" s="63">
        <v>303</v>
      </c>
      <c r="I308" s="62" t="s">
        <v>13</v>
      </c>
      <c r="J308" s="62"/>
      <c r="K308"/>
      <c r="L308"/>
      <c r="M308"/>
      <c r="N308"/>
      <c r="O308"/>
      <c r="P308"/>
      <c r="Q308"/>
      <c r="R308"/>
      <c r="S308"/>
      <c r="T308"/>
      <c r="U308"/>
      <c r="V308"/>
      <c r="W308"/>
      <c r="X308"/>
      <c r="Y308"/>
      <c r="Z308"/>
      <c r="AA308"/>
      <c r="AB308"/>
      <c r="AC308"/>
      <c r="AD308"/>
      <c r="AE308"/>
      <c r="AF308"/>
      <c r="AG308"/>
      <c r="AH308"/>
      <c r="AI308"/>
      <c r="AJ308"/>
      <c r="AK308"/>
      <c r="AL308"/>
      <c r="AM308"/>
      <c r="AN308"/>
      <c r="AO308"/>
      <c r="AP308"/>
      <c r="AQ308"/>
      <c r="AR308"/>
      <c r="AS308"/>
      <c r="AT308"/>
      <c r="AU308"/>
      <c r="AV308"/>
      <c r="AW308"/>
      <c r="AX308"/>
      <c r="AY308"/>
      <c r="AZ308"/>
      <c r="BA308"/>
      <c r="BB308"/>
      <c r="BC308"/>
      <c r="BD308"/>
      <c r="BE308"/>
      <c r="BF308"/>
      <c r="BG308"/>
      <c r="BH308"/>
      <c r="BI308"/>
      <c r="BJ308"/>
      <c r="BK308"/>
      <c r="BL308"/>
      <c r="BM308"/>
      <c r="BN308"/>
      <c r="BO308"/>
      <c r="BP308"/>
      <c r="BQ308"/>
      <c r="BR308"/>
      <c r="BS308"/>
      <c r="BT308"/>
      <c r="BU308"/>
      <c r="BV308"/>
      <c r="BW308"/>
      <c r="BX308"/>
      <c r="BY308"/>
      <c r="BZ308"/>
      <c r="CA308"/>
      <c r="CB308"/>
      <c r="CC308"/>
      <c r="CD308"/>
      <c r="CE308"/>
      <c r="CF308"/>
      <c r="CG308"/>
      <c r="CH308"/>
      <c r="CI308"/>
      <c r="CJ308"/>
      <c r="CK308"/>
      <c r="CL308"/>
      <c r="CM308"/>
      <c r="CN308"/>
      <c r="CO308"/>
      <c r="CP308"/>
      <c r="CQ308"/>
      <c r="CR308"/>
      <c r="CS308"/>
      <c r="CT308"/>
      <c r="CU308"/>
      <c r="CV308"/>
      <c r="CW308"/>
      <c r="CX308"/>
      <c r="CY308"/>
      <c r="CZ308"/>
      <c r="DA308"/>
      <c r="DB308"/>
      <c r="DC308"/>
      <c r="DD308"/>
      <c r="DE308"/>
      <c r="DF308"/>
      <c r="DG308"/>
      <c r="DH308"/>
      <c r="DI308"/>
      <c r="DJ308"/>
      <c r="DK308"/>
      <c r="DL308"/>
      <c r="DM308"/>
      <c r="DN308"/>
      <c r="DO308"/>
      <c r="DP308"/>
      <c r="DQ308"/>
      <c r="DR308"/>
      <c r="DS308"/>
      <c r="DT308"/>
      <c r="DU308"/>
      <c r="DV308"/>
      <c r="DW308"/>
      <c r="DX308"/>
      <c r="DY308"/>
      <c r="DZ308"/>
      <c r="EA308"/>
      <c r="EB308"/>
      <c r="EC308"/>
      <c r="ED308"/>
      <c r="EE308"/>
      <c r="EF308"/>
      <c r="EG308"/>
      <c r="EH308"/>
      <c r="EI308"/>
      <c r="EJ308"/>
      <c r="EK308"/>
      <c r="EL308"/>
      <c r="EM308"/>
      <c r="EN308"/>
      <c r="EO308"/>
      <c r="EP308"/>
      <c r="EQ308"/>
      <c r="ER308"/>
      <c r="ES308"/>
      <c r="ET308"/>
      <c r="EU308"/>
      <c r="EV308"/>
      <c r="EW308"/>
      <c r="EX308"/>
      <c r="EY308"/>
      <c r="EZ308"/>
      <c r="FA308"/>
      <c r="FB308"/>
      <c r="FC308"/>
      <c r="FD308"/>
      <c r="FE308"/>
      <c r="FF308"/>
      <c r="FG308"/>
      <c r="FH308"/>
      <c r="FI308"/>
      <c r="FJ308"/>
      <c r="FK308"/>
      <c r="FL308"/>
      <c r="FM308"/>
      <c r="FN308"/>
      <c r="FO308"/>
      <c r="FP308"/>
      <c r="FQ308"/>
      <c r="FR308"/>
      <c r="FS308"/>
      <c r="FT308"/>
      <c r="FU308"/>
      <c r="FV308"/>
      <c r="FW308"/>
      <c r="FX308"/>
      <c r="FY308"/>
      <c r="FZ308"/>
      <c r="GA308"/>
      <c r="GB308"/>
      <c r="GC308"/>
      <c r="GD308"/>
      <c r="GE308"/>
      <c r="GF308"/>
      <c r="GG308"/>
      <c r="GH308"/>
      <c r="GI308"/>
      <c r="GJ308"/>
      <c r="GK308"/>
      <c r="GL308"/>
      <c r="GM308"/>
      <c r="GN308"/>
      <c r="GO308"/>
      <c r="GP308"/>
      <c r="GQ308"/>
      <c r="GR308"/>
      <c r="GS308"/>
      <c r="GT308"/>
      <c r="GU308"/>
      <c r="GV308"/>
      <c r="GW308"/>
      <c r="GX308"/>
      <c r="GY308"/>
      <c r="GZ308"/>
      <c r="HA308"/>
      <c r="HB308"/>
      <c r="HC308"/>
      <c r="HD308"/>
      <c r="HE308"/>
      <c r="HF308"/>
      <c r="HG308"/>
      <c r="HH308"/>
      <c r="HI308"/>
    </row>
    <row r="309" spans="1:217" s="19" customFormat="1" ht="75" x14ac:dyDescent="0.25">
      <c r="A309" s="1" t="s">
        <v>421</v>
      </c>
      <c r="B309" s="1">
        <v>99222</v>
      </c>
      <c r="C309" s="6" t="s">
        <v>423</v>
      </c>
      <c r="D309" s="6" t="s">
        <v>154</v>
      </c>
      <c r="E309" s="6" t="s">
        <v>155</v>
      </c>
      <c r="F309" s="6" t="s">
        <v>156</v>
      </c>
      <c r="G309" s="7">
        <v>201</v>
      </c>
      <c r="H309" s="7">
        <v>277</v>
      </c>
      <c r="I309" s="6" t="s">
        <v>13</v>
      </c>
      <c r="J309" s="6"/>
      <c r="K309"/>
      <c r="L309"/>
      <c r="M309"/>
      <c r="N309"/>
      <c r="O309"/>
      <c r="P309"/>
      <c r="Q309"/>
      <c r="R309"/>
      <c r="S309"/>
      <c r="T309"/>
      <c r="U309"/>
      <c r="V309"/>
      <c r="W309"/>
      <c r="X309"/>
      <c r="Y309"/>
      <c r="Z309"/>
      <c r="AA309"/>
      <c r="AB309"/>
      <c r="AC309"/>
      <c r="AD309"/>
      <c r="AE309"/>
      <c r="AF309"/>
      <c r="AG309"/>
      <c r="AH309"/>
      <c r="AI309"/>
      <c r="AJ309"/>
      <c r="AK309"/>
      <c r="AL309"/>
      <c r="AM309"/>
      <c r="AN309"/>
      <c r="AO309"/>
      <c r="AP309"/>
      <c r="AQ309"/>
      <c r="AR309"/>
      <c r="AS309"/>
      <c r="AT309"/>
      <c r="AU309"/>
      <c r="AV309"/>
      <c r="AW309"/>
      <c r="AX309"/>
      <c r="AY309"/>
      <c r="AZ309"/>
      <c r="BA309"/>
      <c r="BB309"/>
      <c r="BC309"/>
      <c r="BD309"/>
      <c r="BE309"/>
      <c r="BF309"/>
      <c r="BG309"/>
      <c r="BH309"/>
      <c r="BI309"/>
      <c r="BJ309"/>
      <c r="BK309"/>
      <c r="BL309"/>
      <c r="BM309"/>
      <c r="BN309"/>
      <c r="BO309"/>
      <c r="BP309"/>
      <c r="BQ309"/>
      <c r="BR309"/>
      <c r="BS309"/>
      <c r="BT309"/>
      <c r="BU309"/>
      <c r="BV309"/>
      <c r="BW309"/>
      <c r="BX309"/>
      <c r="BY309"/>
      <c r="BZ309"/>
      <c r="CA309"/>
      <c r="CB309"/>
      <c r="CC309"/>
      <c r="CD309"/>
      <c r="CE309"/>
      <c r="CF309"/>
      <c r="CG309"/>
      <c r="CH309"/>
      <c r="CI309"/>
      <c r="CJ309"/>
      <c r="CK309"/>
      <c r="CL309"/>
      <c r="CM309"/>
      <c r="CN309"/>
      <c r="CO309"/>
      <c r="CP309"/>
      <c r="CQ309"/>
      <c r="CR309"/>
      <c r="CS309"/>
      <c r="CT309"/>
      <c r="CU309"/>
      <c r="CV309"/>
      <c r="CW309"/>
      <c r="CX309"/>
      <c r="CY309"/>
      <c r="CZ309"/>
      <c r="DA309"/>
      <c r="DB309"/>
      <c r="DC309"/>
      <c r="DD309"/>
      <c r="DE309"/>
      <c r="DF309"/>
      <c r="DG309"/>
      <c r="DH309"/>
      <c r="DI309"/>
      <c r="DJ309"/>
      <c r="DK309"/>
      <c r="DL309"/>
      <c r="DM309"/>
      <c r="DN309"/>
      <c r="DO309"/>
      <c r="DP309"/>
      <c r="DQ309"/>
      <c r="DR309"/>
      <c r="DS309"/>
      <c r="DT309"/>
      <c r="DU309"/>
      <c r="DV309"/>
      <c r="DW309"/>
      <c r="DX309"/>
      <c r="DY309"/>
      <c r="DZ309"/>
      <c r="EA309"/>
      <c r="EB309"/>
      <c r="EC309"/>
      <c r="ED309"/>
      <c r="EE309"/>
      <c r="EF309"/>
      <c r="EG309"/>
      <c r="EH309"/>
      <c r="EI309"/>
      <c r="EJ309"/>
      <c r="EK309"/>
      <c r="EL309"/>
      <c r="EM309"/>
      <c r="EN309"/>
      <c r="EO309"/>
      <c r="EP309"/>
      <c r="EQ309"/>
      <c r="ER309"/>
      <c r="ES309"/>
      <c r="ET309"/>
      <c r="EU309"/>
      <c r="EV309"/>
      <c r="EW309"/>
      <c r="EX309"/>
      <c r="EY309"/>
      <c r="EZ309"/>
      <c r="FA309"/>
      <c r="FB309"/>
      <c r="FC309"/>
      <c r="FD309"/>
      <c r="FE309"/>
      <c r="FF309"/>
      <c r="FG309"/>
      <c r="FH309"/>
      <c r="FI309"/>
      <c r="FJ309"/>
      <c r="FK309"/>
      <c r="FL309"/>
      <c r="FM309"/>
      <c r="FN309"/>
      <c r="FO309"/>
      <c r="FP309"/>
      <c r="FQ309"/>
      <c r="FR309"/>
      <c r="FS309"/>
      <c r="FT309"/>
      <c r="FU309"/>
      <c r="FV309"/>
      <c r="FW309"/>
      <c r="FX309"/>
      <c r="FY309"/>
      <c r="FZ309"/>
      <c r="GA309"/>
      <c r="GB309"/>
      <c r="GC309"/>
      <c r="GD309"/>
      <c r="GE309"/>
      <c r="GF309"/>
      <c r="GG309"/>
      <c r="GH309"/>
      <c r="GI309"/>
      <c r="GJ309"/>
      <c r="GK309"/>
      <c r="GL309"/>
      <c r="GM309"/>
      <c r="GN309"/>
      <c r="GO309"/>
      <c r="GP309"/>
      <c r="GQ309"/>
      <c r="GR309"/>
      <c r="GS309"/>
      <c r="GT309"/>
      <c r="GU309"/>
      <c r="GV309"/>
      <c r="GW309"/>
      <c r="GX309"/>
      <c r="GY309"/>
      <c r="GZ309"/>
      <c r="HA309"/>
      <c r="HB309"/>
      <c r="HC309"/>
      <c r="HD309"/>
      <c r="HE309"/>
      <c r="HF309"/>
      <c r="HG309"/>
      <c r="HH309"/>
      <c r="HI309"/>
    </row>
    <row r="310" spans="1:217" s="19" customFormat="1" ht="75" x14ac:dyDescent="0.25">
      <c r="A310" s="16" t="s">
        <v>430</v>
      </c>
      <c r="B310" s="16">
        <v>99222</v>
      </c>
      <c r="C310" s="18" t="s">
        <v>502</v>
      </c>
      <c r="D310" s="18" t="s">
        <v>154</v>
      </c>
      <c r="E310" s="18" t="s">
        <v>155</v>
      </c>
      <c r="F310" s="18" t="s">
        <v>156</v>
      </c>
      <c r="G310" s="21" t="s">
        <v>26</v>
      </c>
      <c r="H310" s="21">
        <v>297</v>
      </c>
      <c r="I310" s="18" t="s">
        <v>13</v>
      </c>
      <c r="J310" s="18"/>
      <c r="K310"/>
      <c r="L310"/>
      <c r="M310"/>
      <c r="N310"/>
      <c r="O310"/>
      <c r="P310"/>
      <c r="Q310"/>
      <c r="R310"/>
      <c r="S310"/>
      <c r="T310"/>
      <c r="U310"/>
      <c r="V310"/>
      <c r="W310"/>
      <c r="X310"/>
      <c r="Y310"/>
      <c r="Z310"/>
      <c r="AA310"/>
      <c r="AB310"/>
      <c r="AC310"/>
      <c r="AD310"/>
      <c r="AE310"/>
      <c r="AF310"/>
      <c r="AG310"/>
      <c r="AH310"/>
      <c r="AI310"/>
      <c r="AJ310"/>
      <c r="AK310"/>
      <c r="AL310"/>
      <c r="AM310"/>
      <c r="AN310"/>
      <c r="AO310"/>
      <c r="AP310"/>
      <c r="AQ310"/>
      <c r="AR310"/>
      <c r="AS310"/>
      <c r="AT310"/>
      <c r="AU310"/>
      <c r="AV310"/>
      <c r="AW310"/>
      <c r="AX310"/>
      <c r="AY310"/>
      <c r="AZ310"/>
      <c r="BA310"/>
      <c r="BB310"/>
      <c r="BC310"/>
      <c r="BD310"/>
      <c r="BE310"/>
      <c r="BF310"/>
      <c r="BG310"/>
      <c r="BH310"/>
      <c r="BI310"/>
      <c r="BJ310"/>
      <c r="BK310"/>
      <c r="BL310"/>
      <c r="BM310"/>
      <c r="BN310"/>
      <c r="BO310"/>
      <c r="BP310"/>
      <c r="BQ310"/>
      <c r="BR310"/>
      <c r="BS310"/>
      <c r="BT310"/>
      <c r="BU310"/>
      <c r="BV310"/>
      <c r="BW310"/>
      <c r="BX310"/>
      <c r="BY310"/>
      <c r="BZ310"/>
      <c r="CA310"/>
      <c r="CB310"/>
      <c r="CC310"/>
      <c r="CD310"/>
      <c r="CE310"/>
      <c r="CF310"/>
      <c r="CG310"/>
      <c r="CH310"/>
      <c r="CI310"/>
      <c r="CJ310"/>
      <c r="CK310"/>
      <c r="CL310"/>
      <c r="CM310"/>
      <c r="CN310"/>
      <c r="CO310"/>
      <c r="CP310"/>
      <c r="CQ310"/>
      <c r="CR310"/>
      <c r="CS310"/>
      <c r="CT310"/>
      <c r="CU310"/>
      <c r="CV310"/>
      <c r="CW310"/>
      <c r="CX310"/>
      <c r="CY310"/>
      <c r="CZ310"/>
      <c r="DA310"/>
      <c r="DB310"/>
      <c r="DC310"/>
      <c r="DD310"/>
      <c r="DE310"/>
      <c r="DF310"/>
      <c r="DG310"/>
      <c r="DH310"/>
      <c r="DI310"/>
      <c r="DJ310"/>
      <c r="DK310"/>
      <c r="DL310"/>
      <c r="DM310"/>
      <c r="DN310"/>
      <c r="DO310"/>
      <c r="DP310"/>
      <c r="DQ310"/>
      <c r="DR310"/>
      <c r="DS310"/>
      <c r="DT310"/>
      <c r="DU310"/>
      <c r="DV310"/>
      <c r="DW310"/>
      <c r="DX310"/>
      <c r="DY310"/>
      <c r="DZ310"/>
      <c r="EA310"/>
      <c r="EB310"/>
      <c r="EC310"/>
      <c r="ED310"/>
      <c r="EE310"/>
      <c r="EF310"/>
      <c r="EG310"/>
      <c r="EH310"/>
      <c r="EI310"/>
      <c r="EJ310"/>
      <c r="EK310"/>
      <c r="EL310"/>
      <c r="EM310"/>
      <c r="EN310"/>
      <c r="EO310"/>
      <c r="EP310"/>
      <c r="EQ310"/>
      <c r="ER310"/>
      <c r="ES310"/>
      <c r="ET310"/>
      <c r="EU310"/>
      <c r="EV310"/>
      <c r="EW310"/>
      <c r="EX310"/>
      <c r="EY310"/>
      <c r="EZ310"/>
      <c r="FA310"/>
      <c r="FB310"/>
      <c r="FC310"/>
      <c r="FD310"/>
      <c r="FE310"/>
      <c r="FF310"/>
      <c r="FG310"/>
      <c r="FH310"/>
      <c r="FI310"/>
      <c r="FJ310"/>
      <c r="FK310"/>
      <c r="FL310"/>
      <c r="FM310"/>
      <c r="FN310"/>
      <c r="FO310"/>
      <c r="FP310"/>
      <c r="FQ310"/>
      <c r="FR310"/>
      <c r="FS310"/>
      <c r="FT310"/>
      <c r="FU310"/>
      <c r="FV310"/>
      <c r="FW310"/>
      <c r="FX310"/>
      <c r="FY310"/>
      <c r="FZ310"/>
      <c r="GA310"/>
      <c r="GB310"/>
      <c r="GC310"/>
      <c r="GD310"/>
      <c r="GE310"/>
      <c r="GF310"/>
      <c r="GG310"/>
      <c r="GH310"/>
      <c r="GI310"/>
      <c r="GJ310"/>
      <c r="GK310"/>
      <c r="GL310"/>
      <c r="GM310"/>
      <c r="GN310"/>
      <c r="GO310"/>
      <c r="GP310"/>
      <c r="GQ310"/>
      <c r="GR310"/>
      <c r="GS310"/>
      <c r="GT310"/>
      <c r="GU310"/>
      <c r="GV310"/>
      <c r="GW310"/>
      <c r="GX310"/>
      <c r="GY310"/>
      <c r="GZ310"/>
      <c r="HA310"/>
      <c r="HB310"/>
      <c r="HC310"/>
      <c r="HD310"/>
      <c r="HE310"/>
      <c r="HF310"/>
      <c r="HG310"/>
      <c r="HH310"/>
      <c r="HI310"/>
    </row>
    <row r="311" spans="1:217" s="19" customFormat="1" ht="75" x14ac:dyDescent="0.25">
      <c r="A311" s="60" t="s">
        <v>24</v>
      </c>
      <c r="B311" s="60">
        <v>99222</v>
      </c>
      <c r="C311" s="62" t="s">
        <v>485</v>
      </c>
      <c r="D311" s="62" t="s">
        <v>154</v>
      </c>
      <c r="E311" s="62" t="s">
        <v>155</v>
      </c>
      <c r="F311" s="62" t="s">
        <v>156</v>
      </c>
      <c r="G311" s="63" t="s">
        <v>26</v>
      </c>
      <c r="H311" s="63">
        <v>299</v>
      </c>
      <c r="I311" s="62" t="s">
        <v>13</v>
      </c>
      <c r="J311" s="62"/>
      <c r="K311"/>
      <c r="L311"/>
      <c r="M311"/>
      <c r="N311"/>
      <c r="O311"/>
      <c r="P311"/>
      <c r="Q311"/>
      <c r="R311"/>
      <c r="S311"/>
      <c r="T311"/>
      <c r="U311"/>
      <c r="V311"/>
      <c r="W311"/>
      <c r="X311"/>
      <c r="Y311"/>
      <c r="Z311"/>
      <c r="AA311"/>
      <c r="AB311"/>
      <c r="AC311"/>
      <c r="AD311"/>
      <c r="AE311"/>
      <c r="AF311"/>
      <c r="AG311"/>
      <c r="AH311"/>
      <c r="AI311"/>
      <c r="AJ311"/>
      <c r="AK311"/>
      <c r="AL311"/>
      <c r="AM311"/>
      <c r="AN311"/>
      <c r="AO311"/>
      <c r="AP311"/>
      <c r="AQ311"/>
      <c r="AR311"/>
      <c r="AS311"/>
      <c r="AT311"/>
      <c r="AU311"/>
      <c r="AV311"/>
      <c r="AW311"/>
      <c r="AX311"/>
      <c r="AY311"/>
      <c r="AZ311"/>
      <c r="BA311"/>
      <c r="BB311"/>
      <c r="BC311"/>
      <c r="BD311"/>
      <c r="BE311"/>
      <c r="BF311"/>
      <c r="BG311"/>
      <c r="BH311"/>
      <c r="BI311"/>
      <c r="BJ311"/>
      <c r="BK311"/>
      <c r="BL311"/>
      <c r="BM311"/>
      <c r="BN311"/>
      <c r="BO311"/>
      <c r="BP311"/>
      <c r="BQ311"/>
      <c r="BR311"/>
      <c r="BS311"/>
      <c r="BT311"/>
      <c r="BU311"/>
      <c r="BV311"/>
      <c r="BW311"/>
      <c r="BX311"/>
      <c r="BY311"/>
      <c r="BZ311"/>
      <c r="CA311"/>
      <c r="CB311"/>
      <c r="CC311"/>
      <c r="CD311"/>
      <c r="CE311"/>
      <c r="CF311"/>
      <c r="CG311"/>
      <c r="CH311"/>
      <c r="CI311"/>
      <c r="CJ311"/>
      <c r="CK311"/>
      <c r="CL311"/>
      <c r="CM311"/>
      <c r="CN311"/>
      <c r="CO311"/>
      <c r="CP311"/>
      <c r="CQ311"/>
      <c r="CR311"/>
      <c r="CS311"/>
      <c r="CT311"/>
      <c r="CU311"/>
      <c r="CV311"/>
      <c r="CW311"/>
      <c r="CX311"/>
      <c r="CY311"/>
      <c r="CZ311"/>
      <c r="DA311"/>
      <c r="DB311"/>
      <c r="DC311"/>
      <c r="DD311"/>
      <c r="DE311"/>
      <c r="DF311"/>
      <c r="DG311"/>
      <c r="DH311"/>
      <c r="DI311"/>
      <c r="DJ311"/>
      <c r="DK311"/>
      <c r="DL311"/>
      <c r="DM311"/>
      <c r="DN311"/>
      <c r="DO311"/>
      <c r="DP311"/>
      <c r="DQ311"/>
      <c r="DR311"/>
      <c r="DS311"/>
      <c r="DT311"/>
      <c r="DU311"/>
      <c r="DV311"/>
      <c r="DW311"/>
      <c r="DX311"/>
      <c r="DY311"/>
      <c r="DZ311"/>
      <c r="EA311"/>
      <c r="EB311"/>
      <c r="EC311"/>
      <c r="ED311"/>
      <c r="EE311"/>
      <c r="EF311"/>
      <c r="EG311"/>
      <c r="EH311"/>
      <c r="EI311"/>
      <c r="EJ311"/>
      <c r="EK311"/>
      <c r="EL311"/>
      <c r="EM311"/>
      <c r="EN311"/>
      <c r="EO311"/>
      <c r="EP311"/>
      <c r="EQ311"/>
      <c r="ER311"/>
      <c r="ES311"/>
      <c r="ET311"/>
      <c r="EU311"/>
      <c r="EV311"/>
      <c r="EW311"/>
      <c r="EX311"/>
      <c r="EY311"/>
      <c r="EZ311"/>
      <c r="FA311"/>
      <c r="FB311"/>
      <c r="FC311"/>
      <c r="FD311"/>
      <c r="FE311"/>
      <c r="FF311"/>
      <c r="FG311"/>
      <c r="FH311"/>
      <c r="FI311"/>
      <c r="FJ311"/>
      <c r="FK311"/>
      <c r="FL311"/>
      <c r="FM311"/>
      <c r="FN311"/>
      <c r="FO311"/>
      <c r="FP311"/>
      <c r="FQ311"/>
      <c r="FR311"/>
      <c r="FS311"/>
      <c r="FT311"/>
      <c r="FU311"/>
      <c r="FV311"/>
      <c r="FW311"/>
      <c r="FX311"/>
      <c r="FY311"/>
      <c r="FZ311"/>
      <c r="GA311"/>
      <c r="GB311"/>
      <c r="GC311"/>
      <c r="GD311"/>
      <c r="GE311"/>
      <c r="GF311"/>
      <c r="GG311"/>
      <c r="GH311"/>
      <c r="GI311"/>
      <c r="GJ311"/>
      <c r="GK311"/>
      <c r="GL311"/>
      <c r="GM311"/>
      <c r="GN311"/>
      <c r="GO311"/>
      <c r="GP311"/>
      <c r="GQ311"/>
      <c r="GR311"/>
      <c r="GS311"/>
      <c r="GT311"/>
      <c r="GU311"/>
      <c r="GV311"/>
      <c r="GW311"/>
      <c r="GX311"/>
      <c r="GY311"/>
      <c r="GZ311"/>
      <c r="HA311"/>
      <c r="HB311"/>
      <c r="HC311"/>
      <c r="HD311"/>
      <c r="HE311"/>
      <c r="HF311"/>
      <c r="HG311"/>
      <c r="HH311"/>
      <c r="HI311"/>
    </row>
    <row r="312" spans="1:217" s="19" customFormat="1" ht="75" x14ac:dyDescent="0.25">
      <c r="A312" s="60" t="s">
        <v>24</v>
      </c>
      <c r="B312" s="60">
        <v>99222</v>
      </c>
      <c r="C312" s="62" t="s">
        <v>486</v>
      </c>
      <c r="D312" s="62" t="s">
        <v>154</v>
      </c>
      <c r="E312" s="62" t="s">
        <v>155</v>
      </c>
      <c r="F312" s="62" t="s">
        <v>156</v>
      </c>
      <c r="G312" s="63" t="s">
        <v>26</v>
      </c>
      <c r="H312" s="63">
        <v>303</v>
      </c>
      <c r="I312" s="62" t="s">
        <v>13</v>
      </c>
      <c r="J312" s="62"/>
      <c r="K312"/>
      <c r="L312"/>
      <c r="M312"/>
      <c r="N312"/>
      <c r="O312"/>
      <c r="P312"/>
      <c r="Q312"/>
      <c r="R312"/>
      <c r="S312"/>
      <c r="T312"/>
      <c r="U312"/>
      <c r="V312"/>
      <c r="W312"/>
      <c r="X312"/>
      <c r="Y312"/>
      <c r="Z312"/>
      <c r="AA312"/>
      <c r="AB312"/>
      <c r="AC312"/>
      <c r="AD312"/>
      <c r="AE312"/>
      <c r="AF312"/>
      <c r="AG312"/>
      <c r="AH312"/>
      <c r="AI312"/>
      <c r="AJ312"/>
      <c r="AK312"/>
      <c r="AL312"/>
      <c r="AM312"/>
      <c r="AN312"/>
      <c r="AO312"/>
      <c r="AP312"/>
      <c r="AQ312"/>
      <c r="AR312"/>
      <c r="AS312"/>
      <c r="AT312"/>
      <c r="AU312"/>
      <c r="AV312"/>
      <c r="AW312"/>
      <c r="AX312"/>
      <c r="AY312"/>
      <c r="AZ312"/>
      <c r="BA312"/>
      <c r="BB312"/>
      <c r="BC312"/>
      <c r="BD312"/>
      <c r="BE312"/>
      <c r="BF312"/>
      <c r="BG312"/>
      <c r="BH312"/>
      <c r="BI312"/>
      <c r="BJ312"/>
      <c r="BK312"/>
      <c r="BL312"/>
      <c r="BM312"/>
      <c r="BN312"/>
      <c r="BO312"/>
      <c r="BP312"/>
      <c r="BQ312"/>
      <c r="BR312"/>
      <c r="BS312"/>
      <c r="BT312"/>
      <c r="BU312"/>
      <c r="BV312"/>
      <c r="BW312"/>
      <c r="BX312"/>
      <c r="BY312"/>
      <c r="BZ312"/>
      <c r="CA312"/>
      <c r="CB312"/>
      <c r="CC312"/>
      <c r="CD312"/>
      <c r="CE312"/>
      <c r="CF312"/>
      <c r="CG312"/>
      <c r="CH312"/>
      <c r="CI312"/>
      <c r="CJ312"/>
      <c r="CK312"/>
      <c r="CL312"/>
      <c r="CM312"/>
      <c r="CN312"/>
      <c r="CO312"/>
      <c r="CP312"/>
      <c r="CQ312"/>
      <c r="CR312"/>
      <c r="CS312"/>
      <c r="CT312"/>
      <c r="CU312"/>
      <c r="CV312"/>
      <c r="CW312"/>
      <c r="CX312"/>
      <c r="CY312"/>
      <c r="CZ312"/>
      <c r="DA312"/>
      <c r="DB312"/>
      <c r="DC312"/>
      <c r="DD312"/>
      <c r="DE312"/>
      <c r="DF312"/>
      <c r="DG312"/>
      <c r="DH312"/>
      <c r="DI312"/>
      <c r="DJ312"/>
      <c r="DK312"/>
      <c r="DL312"/>
      <c r="DM312"/>
      <c r="DN312"/>
      <c r="DO312"/>
      <c r="DP312"/>
      <c r="DQ312"/>
      <c r="DR312"/>
      <c r="DS312"/>
      <c r="DT312"/>
      <c r="DU312"/>
      <c r="DV312"/>
      <c r="DW312"/>
      <c r="DX312"/>
      <c r="DY312"/>
      <c r="DZ312"/>
      <c r="EA312"/>
      <c r="EB312"/>
      <c r="EC312"/>
      <c r="ED312"/>
      <c r="EE312"/>
      <c r="EF312"/>
      <c r="EG312"/>
      <c r="EH312"/>
      <c r="EI312"/>
      <c r="EJ312"/>
      <c r="EK312"/>
      <c r="EL312"/>
      <c r="EM312"/>
      <c r="EN312"/>
      <c r="EO312"/>
      <c r="EP312"/>
      <c r="EQ312"/>
      <c r="ER312"/>
      <c r="ES312"/>
      <c r="ET312"/>
      <c r="EU312"/>
      <c r="EV312"/>
      <c r="EW312"/>
      <c r="EX312"/>
      <c r="EY312"/>
      <c r="EZ312"/>
      <c r="FA312"/>
      <c r="FB312"/>
      <c r="FC312"/>
      <c r="FD312"/>
      <c r="FE312"/>
      <c r="FF312"/>
      <c r="FG312"/>
      <c r="FH312"/>
      <c r="FI312"/>
      <c r="FJ312"/>
      <c r="FK312"/>
      <c r="FL312"/>
      <c r="FM312"/>
      <c r="FN312"/>
      <c r="FO312"/>
      <c r="FP312"/>
      <c r="FQ312"/>
      <c r="FR312"/>
      <c r="FS312"/>
      <c r="FT312"/>
      <c r="FU312"/>
      <c r="FV312"/>
      <c r="FW312"/>
      <c r="FX312"/>
      <c r="FY312"/>
      <c r="FZ312"/>
      <c r="GA312"/>
      <c r="GB312"/>
      <c r="GC312"/>
      <c r="GD312"/>
      <c r="GE312"/>
      <c r="GF312"/>
      <c r="GG312"/>
      <c r="GH312"/>
      <c r="GI312"/>
      <c r="GJ312"/>
      <c r="GK312"/>
      <c r="GL312"/>
      <c r="GM312"/>
      <c r="GN312"/>
      <c r="GO312"/>
      <c r="GP312"/>
      <c r="GQ312"/>
      <c r="GR312"/>
      <c r="GS312"/>
      <c r="GT312"/>
      <c r="GU312"/>
      <c r="GV312"/>
      <c r="GW312"/>
      <c r="GX312"/>
      <c r="GY312"/>
      <c r="GZ312"/>
      <c r="HA312"/>
      <c r="HB312"/>
      <c r="HC312"/>
      <c r="HD312"/>
      <c r="HE312"/>
      <c r="HF312"/>
      <c r="HG312"/>
      <c r="HH312"/>
      <c r="HI312"/>
    </row>
    <row r="313" spans="1:217" s="19" customFormat="1" ht="75" x14ac:dyDescent="0.25">
      <c r="A313" s="16" t="s">
        <v>430</v>
      </c>
      <c r="B313" s="16">
        <v>99222</v>
      </c>
      <c r="C313" s="18" t="s">
        <v>477</v>
      </c>
      <c r="D313" s="18" t="s">
        <v>154</v>
      </c>
      <c r="E313" s="18" t="s">
        <v>155</v>
      </c>
      <c r="F313" s="18" t="s">
        <v>156</v>
      </c>
      <c r="G313" s="21" t="s">
        <v>26</v>
      </c>
      <c r="H313" s="21">
        <v>278</v>
      </c>
      <c r="I313" s="18" t="s">
        <v>13</v>
      </c>
      <c r="J313" s="18"/>
      <c r="K313"/>
      <c r="L313"/>
      <c r="M313"/>
      <c r="N313"/>
      <c r="O313"/>
      <c r="P313"/>
      <c r="Q313"/>
      <c r="R313"/>
      <c r="S313"/>
      <c r="T313"/>
      <c r="U313"/>
      <c r="V313"/>
      <c r="W313"/>
      <c r="X313"/>
      <c r="Y313"/>
      <c r="Z313"/>
      <c r="AA313"/>
      <c r="AB313"/>
      <c r="AC313"/>
      <c r="AD313"/>
      <c r="AE313"/>
      <c r="AF313"/>
      <c r="AG313"/>
      <c r="AH313"/>
      <c r="AI313"/>
      <c r="AJ313"/>
      <c r="AK313"/>
      <c r="AL313"/>
      <c r="AM313"/>
      <c r="AN313"/>
      <c r="AO313"/>
      <c r="AP313"/>
      <c r="AQ313"/>
      <c r="AR313"/>
      <c r="AS313"/>
      <c r="AT313"/>
      <c r="AU313"/>
      <c r="AV313"/>
      <c r="AW313"/>
      <c r="AX313"/>
      <c r="AY313"/>
      <c r="AZ313"/>
      <c r="BA313"/>
      <c r="BB313"/>
      <c r="BC313"/>
      <c r="BD313"/>
      <c r="BE313"/>
      <c r="BF313"/>
      <c r="BG313"/>
      <c r="BH313"/>
      <c r="BI313"/>
      <c r="BJ313"/>
      <c r="BK313"/>
      <c r="BL313"/>
      <c r="BM313"/>
      <c r="BN313"/>
      <c r="BO313"/>
      <c r="BP313"/>
      <c r="BQ313"/>
      <c r="BR313"/>
      <c r="BS313"/>
      <c r="BT313"/>
      <c r="BU313"/>
      <c r="BV313"/>
      <c r="BW313"/>
      <c r="BX313"/>
      <c r="BY313"/>
      <c r="BZ313"/>
      <c r="CA313"/>
      <c r="CB313"/>
      <c r="CC313"/>
      <c r="CD313"/>
      <c r="CE313"/>
      <c r="CF313"/>
      <c r="CG313"/>
      <c r="CH313"/>
      <c r="CI313"/>
      <c r="CJ313"/>
      <c r="CK313"/>
      <c r="CL313"/>
      <c r="CM313"/>
      <c r="CN313"/>
      <c r="CO313"/>
      <c r="CP313"/>
      <c r="CQ313"/>
      <c r="CR313"/>
      <c r="CS313"/>
      <c r="CT313"/>
      <c r="CU313"/>
      <c r="CV313"/>
      <c r="CW313"/>
      <c r="CX313"/>
      <c r="CY313"/>
      <c r="CZ313"/>
      <c r="DA313"/>
      <c r="DB313"/>
      <c r="DC313"/>
      <c r="DD313"/>
      <c r="DE313"/>
      <c r="DF313"/>
      <c r="DG313"/>
      <c r="DH313"/>
      <c r="DI313"/>
      <c r="DJ313"/>
      <c r="DK313"/>
      <c r="DL313"/>
      <c r="DM313"/>
      <c r="DN313"/>
      <c r="DO313"/>
      <c r="DP313"/>
      <c r="DQ313"/>
      <c r="DR313"/>
      <c r="DS313"/>
      <c r="DT313"/>
      <c r="DU313"/>
      <c r="DV313"/>
      <c r="DW313"/>
      <c r="DX313"/>
      <c r="DY313"/>
      <c r="DZ313"/>
      <c r="EA313"/>
      <c r="EB313"/>
      <c r="EC313"/>
      <c r="ED313"/>
      <c r="EE313"/>
      <c r="EF313"/>
      <c r="EG313"/>
      <c r="EH313"/>
      <c r="EI313"/>
      <c r="EJ313"/>
      <c r="EK313"/>
      <c r="EL313"/>
      <c r="EM313"/>
      <c r="EN313"/>
      <c r="EO313"/>
      <c r="EP313"/>
      <c r="EQ313"/>
      <c r="ER313"/>
      <c r="ES313"/>
      <c r="ET313"/>
      <c r="EU313"/>
      <c r="EV313"/>
      <c r="EW313"/>
      <c r="EX313"/>
      <c r="EY313"/>
      <c r="EZ313"/>
      <c r="FA313"/>
      <c r="FB313"/>
      <c r="FC313"/>
      <c r="FD313"/>
      <c r="FE313"/>
      <c r="FF313"/>
      <c r="FG313"/>
      <c r="FH313"/>
      <c r="FI313"/>
      <c r="FJ313"/>
      <c r="FK313"/>
      <c r="FL313"/>
      <c r="FM313"/>
      <c r="FN313"/>
      <c r="FO313"/>
      <c r="FP313"/>
      <c r="FQ313"/>
      <c r="FR313"/>
      <c r="FS313"/>
      <c r="FT313"/>
      <c r="FU313"/>
      <c r="FV313"/>
      <c r="FW313"/>
      <c r="FX313"/>
      <c r="FY313"/>
      <c r="FZ313"/>
      <c r="GA313"/>
      <c r="GB313"/>
      <c r="GC313"/>
      <c r="GD313"/>
      <c r="GE313"/>
      <c r="GF313"/>
      <c r="GG313"/>
      <c r="GH313"/>
      <c r="GI313"/>
      <c r="GJ313"/>
      <c r="GK313"/>
      <c r="GL313"/>
      <c r="GM313"/>
      <c r="GN313"/>
      <c r="GO313"/>
      <c r="GP313"/>
      <c r="GQ313"/>
      <c r="GR313"/>
      <c r="GS313"/>
      <c r="GT313"/>
      <c r="GU313"/>
      <c r="GV313"/>
      <c r="GW313"/>
      <c r="GX313"/>
      <c r="GY313"/>
      <c r="GZ313"/>
      <c r="HA313"/>
      <c r="HB313"/>
      <c r="HC313"/>
      <c r="HD313"/>
      <c r="HE313"/>
      <c r="HF313"/>
      <c r="HG313"/>
      <c r="HH313"/>
      <c r="HI313"/>
    </row>
    <row r="314" spans="1:217" s="19" customFormat="1" ht="75" x14ac:dyDescent="0.25">
      <c r="A314" s="1" t="s">
        <v>421</v>
      </c>
      <c r="B314" s="1">
        <v>99222</v>
      </c>
      <c r="C314" s="6" t="s">
        <v>503</v>
      </c>
      <c r="D314" s="6" t="s">
        <v>154</v>
      </c>
      <c r="E314" s="6" t="s">
        <v>158</v>
      </c>
      <c r="F314" s="6" t="s">
        <v>156</v>
      </c>
      <c r="G314" s="7">
        <v>261</v>
      </c>
      <c r="H314" s="11">
        <v>358</v>
      </c>
      <c r="I314" s="6" t="s">
        <v>13</v>
      </c>
      <c r="J314" s="6"/>
      <c r="K314"/>
      <c r="L314"/>
      <c r="M314"/>
      <c r="N314"/>
      <c r="O314"/>
      <c r="P314"/>
      <c r="Q314"/>
      <c r="R314"/>
      <c r="S314"/>
      <c r="T314"/>
      <c r="U314"/>
      <c r="V314"/>
      <c r="W314"/>
      <c r="X314"/>
      <c r="Y314"/>
      <c r="Z314"/>
      <c r="AA314"/>
      <c r="AB314"/>
      <c r="AC314"/>
      <c r="AD314"/>
      <c r="AE314"/>
      <c r="AF314"/>
      <c r="AG314"/>
      <c r="AH314"/>
      <c r="AI314"/>
      <c r="AJ314"/>
      <c r="AK314"/>
      <c r="AL314"/>
      <c r="AM314"/>
      <c r="AN314"/>
      <c r="AO314"/>
      <c r="AP314"/>
      <c r="AQ314"/>
      <c r="AR314"/>
      <c r="AS314"/>
      <c r="AT314"/>
      <c r="AU314"/>
      <c r="AV314"/>
      <c r="AW314"/>
      <c r="AX314"/>
      <c r="AY314"/>
      <c r="AZ314"/>
      <c r="BA314"/>
      <c r="BB314"/>
      <c r="BC314"/>
      <c r="BD314"/>
      <c r="BE314"/>
      <c r="BF314"/>
      <c r="BG314"/>
      <c r="BH314"/>
      <c r="BI314"/>
      <c r="BJ314"/>
      <c r="BK314"/>
      <c r="BL314"/>
      <c r="BM314"/>
      <c r="BN314"/>
      <c r="BO314"/>
      <c r="BP314"/>
      <c r="BQ314"/>
      <c r="BR314"/>
      <c r="BS314"/>
      <c r="BT314"/>
      <c r="BU314"/>
      <c r="BV314"/>
      <c r="BW314"/>
      <c r="BX314"/>
      <c r="BY314"/>
      <c r="BZ314"/>
      <c r="CA314"/>
      <c r="CB314"/>
      <c r="CC314"/>
      <c r="CD314"/>
      <c r="CE314"/>
      <c r="CF314"/>
      <c r="CG314"/>
      <c r="CH314"/>
      <c r="CI314"/>
      <c r="CJ314"/>
      <c r="CK314"/>
      <c r="CL314"/>
      <c r="CM314"/>
      <c r="CN314"/>
      <c r="CO314"/>
      <c r="CP314"/>
      <c r="CQ314"/>
      <c r="CR314"/>
      <c r="CS314"/>
      <c r="CT314"/>
      <c r="CU314"/>
      <c r="CV314"/>
      <c r="CW314"/>
      <c r="CX314"/>
      <c r="CY314"/>
      <c r="CZ314"/>
      <c r="DA314"/>
      <c r="DB314"/>
      <c r="DC314"/>
      <c r="DD314"/>
      <c r="DE314"/>
      <c r="DF314"/>
      <c r="DG314"/>
      <c r="DH314"/>
      <c r="DI314"/>
      <c r="DJ314"/>
      <c r="DK314"/>
      <c r="DL314"/>
      <c r="DM314"/>
      <c r="DN314"/>
      <c r="DO314"/>
      <c r="DP314"/>
      <c r="DQ314"/>
      <c r="DR314"/>
      <c r="DS314"/>
      <c r="DT314"/>
      <c r="DU314"/>
      <c r="DV314"/>
      <c r="DW314"/>
      <c r="DX314"/>
      <c r="DY314"/>
      <c r="DZ314"/>
      <c r="EA314"/>
      <c r="EB314"/>
      <c r="EC314"/>
      <c r="ED314"/>
      <c r="EE314"/>
      <c r="EF314"/>
      <c r="EG314"/>
      <c r="EH314"/>
      <c r="EI314"/>
      <c r="EJ314"/>
      <c r="EK314"/>
      <c r="EL314"/>
      <c r="EM314"/>
      <c r="EN314"/>
      <c r="EO314"/>
      <c r="EP314"/>
      <c r="EQ314"/>
      <c r="ER314"/>
      <c r="ES314"/>
      <c r="ET314"/>
      <c r="EU314"/>
      <c r="EV314"/>
      <c r="EW314"/>
      <c r="EX314"/>
      <c r="EY314"/>
      <c r="EZ314"/>
      <c r="FA314"/>
      <c r="FB314"/>
      <c r="FC314"/>
      <c r="FD314"/>
      <c r="FE314"/>
      <c r="FF314"/>
      <c r="FG314"/>
      <c r="FH314"/>
      <c r="FI314"/>
      <c r="FJ314"/>
      <c r="FK314"/>
      <c r="FL314"/>
      <c r="FM314"/>
      <c r="FN314"/>
      <c r="FO314"/>
      <c r="FP314"/>
      <c r="FQ314"/>
      <c r="FR314"/>
      <c r="FS314"/>
      <c r="FT314"/>
      <c r="FU314"/>
      <c r="FV314"/>
      <c r="FW314"/>
      <c r="FX314"/>
      <c r="FY314"/>
      <c r="FZ314"/>
      <c r="GA314"/>
      <c r="GB314"/>
      <c r="GC314"/>
      <c r="GD314"/>
      <c r="GE314"/>
      <c r="GF314"/>
      <c r="GG314"/>
      <c r="GH314"/>
      <c r="GI314"/>
      <c r="GJ314"/>
      <c r="GK314"/>
      <c r="GL314"/>
      <c r="GM314"/>
      <c r="GN314"/>
      <c r="GO314"/>
      <c r="GP314"/>
      <c r="GQ314"/>
      <c r="GR314"/>
      <c r="GS314"/>
      <c r="GT314"/>
      <c r="GU314"/>
      <c r="GV314"/>
      <c r="GW314"/>
      <c r="GX314"/>
      <c r="GY314"/>
      <c r="GZ314"/>
      <c r="HA314"/>
      <c r="HB314"/>
      <c r="HC314"/>
      <c r="HD314"/>
      <c r="HE314"/>
      <c r="HF314"/>
      <c r="HG314"/>
      <c r="HH314"/>
      <c r="HI314"/>
    </row>
    <row r="315" spans="1:217" s="19" customFormat="1" ht="75" x14ac:dyDescent="0.25">
      <c r="A315" s="16" t="s">
        <v>430</v>
      </c>
      <c r="B315" s="16">
        <v>99222</v>
      </c>
      <c r="C315" s="18" t="s">
        <v>505</v>
      </c>
      <c r="D315" s="18" t="s">
        <v>154</v>
      </c>
      <c r="E315" s="18" t="s">
        <v>158</v>
      </c>
      <c r="F315" s="18" t="s">
        <v>156</v>
      </c>
      <c r="G315" s="21" t="s">
        <v>26</v>
      </c>
      <c r="H315" s="24">
        <v>378</v>
      </c>
      <c r="I315" s="18" t="s">
        <v>13</v>
      </c>
      <c r="J315" s="18"/>
      <c r="K315"/>
      <c r="L315"/>
      <c r="M315"/>
      <c r="N315"/>
      <c r="O315"/>
      <c r="P315"/>
      <c r="Q315"/>
      <c r="R315"/>
      <c r="S315"/>
      <c r="T315"/>
      <c r="U315"/>
      <c r="V315"/>
      <c r="W315"/>
      <c r="X315"/>
      <c r="Y315"/>
      <c r="Z315"/>
      <c r="AA315"/>
      <c r="AB315"/>
      <c r="AC315"/>
      <c r="AD315"/>
      <c r="AE315"/>
      <c r="AF315"/>
      <c r="AG315"/>
      <c r="AH315"/>
      <c r="AI315"/>
      <c r="AJ315"/>
      <c r="AK315"/>
      <c r="AL315"/>
      <c r="AM315"/>
      <c r="AN315"/>
      <c r="AO315"/>
      <c r="AP315"/>
      <c r="AQ315"/>
      <c r="AR315"/>
      <c r="AS315"/>
      <c r="AT315"/>
      <c r="AU315"/>
      <c r="AV315"/>
      <c r="AW315"/>
      <c r="AX315"/>
      <c r="AY315"/>
      <c r="AZ315"/>
      <c r="BA315"/>
      <c r="BB315"/>
      <c r="BC315"/>
      <c r="BD315"/>
      <c r="BE315"/>
      <c r="BF315"/>
      <c r="BG315"/>
      <c r="BH315"/>
      <c r="BI315"/>
      <c r="BJ315"/>
      <c r="BK315"/>
      <c r="BL315"/>
      <c r="BM315"/>
      <c r="BN315"/>
      <c r="BO315"/>
      <c r="BP315"/>
      <c r="BQ315"/>
      <c r="BR315"/>
      <c r="BS315"/>
      <c r="BT315"/>
      <c r="BU315"/>
      <c r="BV315"/>
      <c r="BW315"/>
      <c r="BX315"/>
      <c r="BY315"/>
      <c r="BZ315"/>
      <c r="CA315"/>
      <c r="CB315"/>
      <c r="CC315"/>
      <c r="CD315"/>
      <c r="CE315"/>
      <c r="CF315"/>
      <c r="CG315"/>
      <c r="CH315"/>
      <c r="CI315"/>
      <c r="CJ315"/>
      <c r="CK315"/>
      <c r="CL315"/>
      <c r="CM315"/>
      <c r="CN315"/>
      <c r="CO315"/>
      <c r="CP315"/>
      <c r="CQ315"/>
      <c r="CR315"/>
      <c r="CS315"/>
      <c r="CT315"/>
      <c r="CU315"/>
      <c r="CV315"/>
      <c r="CW315"/>
      <c r="CX315"/>
      <c r="CY315"/>
      <c r="CZ315"/>
      <c r="DA315"/>
      <c r="DB315"/>
      <c r="DC315"/>
      <c r="DD315"/>
      <c r="DE315"/>
      <c r="DF315"/>
      <c r="DG315"/>
      <c r="DH315"/>
      <c r="DI315"/>
      <c r="DJ315"/>
      <c r="DK315"/>
      <c r="DL315"/>
      <c r="DM315"/>
      <c r="DN315"/>
      <c r="DO315"/>
      <c r="DP315"/>
      <c r="DQ315"/>
      <c r="DR315"/>
      <c r="DS315"/>
      <c r="DT315"/>
      <c r="DU315"/>
      <c r="DV315"/>
      <c r="DW315"/>
      <c r="DX315"/>
      <c r="DY315"/>
      <c r="DZ315"/>
      <c r="EA315"/>
      <c r="EB315"/>
      <c r="EC315"/>
      <c r="ED315"/>
      <c r="EE315"/>
      <c r="EF315"/>
      <c r="EG315"/>
      <c r="EH315"/>
      <c r="EI315"/>
      <c r="EJ315"/>
      <c r="EK315"/>
      <c r="EL315"/>
      <c r="EM315"/>
      <c r="EN315"/>
      <c r="EO315"/>
      <c r="EP315"/>
      <c r="EQ315"/>
      <c r="ER315"/>
      <c r="ES315"/>
      <c r="ET315"/>
      <c r="EU315"/>
      <c r="EV315"/>
      <c r="EW315"/>
      <c r="EX315"/>
      <c r="EY315"/>
      <c r="EZ315"/>
      <c r="FA315"/>
      <c r="FB315"/>
      <c r="FC315"/>
      <c r="FD315"/>
      <c r="FE315"/>
      <c r="FF315"/>
      <c r="FG315"/>
      <c r="FH315"/>
      <c r="FI315"/>
      <c r="FJ315"/>
      <c r="FK315"/>
      <c r="FL315"/>
      <c r="FM315"/>
      <c r="FN315"/>
      <c r="FO315"/>
      <c r="FP315"/>
      <c r="FQ315"/>
      <c r="FR315"/>
      <c r="FS315"/>
      <c r="FT315"/>
      <c r="FU315"/>
      <c r="FV315"/>
      <c r="FW315"/>
      <c r="FX315"/>
      <c r="FY315"/>
      <c r="FZ315"/>
      <c r="GA315"/>
      <c r="GB315"/>
      <c r="GC315"/>
      <c r="GD315"/>
      <c r="GE315"/>
      <c r="GF315"/>
      <c r="GG315"/>
      <c r="GH315"/>
      <c r="GI315"/>
      <c r="GJ315"/>
      <c r="GK315"/>
      <c r="GL315"/>
      <c r="GM315"/>
      <c r="GN315"/>
      <c r="GO315"/>
      <c r="GP315"/>
      <c r="GQ315"/>
      <c r="GR315"/>
      <c r="GS315"/>
      <c r="GT315"/>
      <c r="GU315"/>
      <c r="GV315"/>
      <c r="GW315"/>
      <c r="GX315"/>
      <c r="GY315"/>
      <c r="GZ315"/>
      <c r="HA315"/>
      <c r="HB315"/>
      <c r="HC315"/>
      <c r="HD315"/>
      <c r="HE315"/>
      <c r="HF315"/>
      <c r="HG315"/>
      <c r="HH315"/>
      <c r="HI315"/>
    </row>
    <row r="316" spans="1:217" s="19" customFormat="1" ht="75" x14ac:dyDescent="0.25">
      <c r="A316" s="60" t="s">
        <v>24</v>
      </c>
      <c r="B316" s="60">
        <v>99222</v>
      </c>
      <c r="C316" s="62" t="s">
        <v>506</v>
      </c>
      <c r="D316" s="62" t="s">
        <v>154</v>
      </c>
      <c r="E316" s="62" t="s">
        <v>158</v>
      </c>
      <c r="F316" s="62" t="s">
        <v>156</v>
      </c>
      <c r="G316" s="63" t="s">
        <v>26</v>
      </c>
      <c r="H316" s="63">
        <v>380</v>
      </c>
      <c r="I316" s="62" t="s">
        <v>13</v>
      </c>
      <c r="J316" s="62"/>
      <c r="K316"/>
      <c r="L316"/>
      <c r="M316"/>
      <c r="N316"/>
      <c r="O316"/>
      <c r="P316"/>
      <c r="Q316"/>
      <c r="R316"/>
      <c r="S316"/>
      <c r="T316"/>
      <c r="U316"/>
      <c r="V316"/>
      <c r="W316"/>
      <c r="X316"/>
      <c r="Y316"/>
      <c r="Z316"/>
      <c r="AA316"/>
      <c r="AB316"/>
      <c r="AC316"/>
      <c r="AD316"/>
      <c r="AE316"/>
      <c r="AF316"/>
      <c r="AG316"/>
      <c r="AH316"/>
      <c r="AI316"/>
      <c r="AJ316"/>
      <c r="AK316"/>
      <c r="AL316"/>
      <c r="AM316"/>
      <c r="AN316"/>
      <c r="AO316"/>
      <c r="AP316"/>
      <c r="AQ316"/>
      <c r="AR316"/>
      <c r="AS316"/>
      <c r="AT316"/>
      <c r="AU316"/>
      <c r="AV316"/>
      <c r="AW316"/>
      <c r="AX316"/>
      <c r="AY316"/>
      <c r="AZ316"/>
      <c r="BA316"/>
      <c r="BB316"/>
      <c r="BC316"/>
      <c r="BD316"/>
      <c r="BE316"/>
      <c r="BF316"/>
      <c r="BG316"/>
      <c r="BH316"/>
      <c r="BI316"/>
      <c r="BJ316"/>
      <c r="BK316"/>
      <c r="BL316"/>
      <c r="BM316"/>
      <c r="BN316"/>
      <c r="BO316"/>
      <c r="BP316"/>
      <c r="BQ316"/>
      <c r="BR316"/>
      <c r="BS316"/>
      <c r="BT316"/>
      <c r="BU316"/>
      <c r="BV316"/>
      <c r="BW316"/>
      <c r="BX316"/>
      <c r="BY316"/>
      <c r="BZ316"/>
      <c r="CA316"/>
      <c r="CB316"/>
      <c r="CC316"/>
      <c r="CD316"/>
      <c r="CE316"/>
      <c r="CF316"/>
      <c r="CG316"/>
      <c r="CH316"/>
      <c r="CI316"/>
      <c r="CJ316"/>
      <c r="CK316"/>
      <c r="CL316"/>
      <c r="CM316"/>
      <c r="CN316"/>
      <c r="CO316"/>
      <c r="CP316"/>
      <c r="CQ316"/>
      <c r="CR316"/>
      <c r="CS316"/>
      <c r="CT316"/>
      <c r="CU316"/>
      <c r="CV316"/>
      <c r="CW316"/>
      <c r="CX316"/>
      <c r="CY316"/>
      <c r="CZ316"/>
      <c r="DA316"/>
      <c r="DB316"/>
      <c r="DC316"/>
      <c r="DD316"/>
      <c r="DE316"/>
      <c r="DF316"/>
      <c r="DG316"/>
      <c r="DH316"/>
      <c r="DI316"/>
      <c r="DJ316"/>
      <c r="DK316"/>
      <c r="DL316"/>
      <c r="DM316"/>
      <c r="DN316"/>
      <c r="DO316"/>
      <c r="DP316"/>
      <c r="DQ316"/>
      <c r="DR316"/>
      <c r="DS316"/>
      <c r="DT316"/>
      <c r="DU316"/>
      <c r="DV316"/>
      <c r="DW316"/>
      <c r="DX316"/>
      <c r="DY316"/>
      <c r="DZ316"/>
      <c r="EA316"/>
      <c r="EB316"/>
      <c r="EC316"/>
      <c r="ED316"/>
      <c r="EE316"/>
      <c r="EF316"/>
      <c r="EG316"/>
      <c r="EH316"/>
      <c r="EI316"/>
      <c r="EJ316"/>
      <c r="EK316"/>
      <c r="EL316"/>
      <c r="EM316"/>
      <c r="EN316"/>
      <c r="EO316"/>
      <c r="EP316"/>
      <c r="EQ316"/>
      <c r="ER316"/>
      <c r="ES316"/>
      <c r="ET316"/>
      <c r="EU316"/>
      <c r="EV316"/>
      <c r="EW316"/>
      <c r="EX316"/>
      <c r="EY316"/>
      <c r="EZ316"/>
      <c r="FA316"/>
      <c r="FB316"/>
      <c r="FC316"/>
      <c r="FD316"/>
      <c r="FE316"/>
      <c r="FF316"/>
      <c r="FG316"/>
      <c r="FH316"/>
      <c r="FI316"/>
      <c r="FJ316"/>
      <c r="FK316"/>
      <c r="FL316"/>
      <c r="FM316"/>
      <c r="FN316"/>
      <c r="FO316"/>
      <c r="FP316"/>
      <c r="FQ316"/>
      <c r="FR316"/>
      <c r="FS316"/>
      <c r="FT316"/>
      <c r="FU316"/>
      <c r="FV316"/>
      <c r="FW316"/>
      <c r="FX316"/>
      <c r="FY316"/>
      <c r="FZ316"/>
      <c r="GA316"/>
      <c r="GB316"/>
      <c r="GC316"/>
      <c r="GD316"/>
      <c r="GE316"/>
      <c r="GF316"/>
      <c r="GG316"/>
      <c r="GH316"/>
      <c r="GI316"/>
      <c r="GJ316"/>
      <c r="GK316"/>
      <c r="GL316"/>
      <c r="GM316"/>
      <c r="GN316"/>
      <c r="GO316"/>
      <c r="GP316"/>
      <c r="GQ316"/>
      <c r="GR316"/>
      <c r="GS316"/>
      <c r="GT316"/>
      <c r="GU316"/>
      <c r="GV316"/>
      <c r="GW316"/>
      <c r="GX316"/>
      <c r="GY316"/>
      <c r="GZ316"/>
      <c r="HA316"/>
      <c r="HB316"/>
      <c r="HC316"/>
      <c r="HD316"/>
      <c r="HE316"/>
      <c r="HF316"/>
      <c r="HG316"/>
      <c r="HH316"/>
      <c r="HI316"/>
    </row>
    <row r="317" spans="1:217" s="19" customFormat="1" ht="75" x14ac:dyDescent="0.25">
      <c r="A317" s="60" t="s">
        <v>24</v>
      </c>
      <c r="B317" s="60">
        <v>99222</v>
      </c>
      <c r="C317" s="62" t="s">
        <v>507</v>
      </c>
      <c r="D317" s="62" t="s">
        <v>154</v>
      </c>
      <c r="E317" s="62" t="s">
        <v>158</v>
      </c>
      <c r="F317" s="62" t="s">
        <v>156</v>
      </c>
      <c r="G317" s="63" t="s">
        <v>26</v>
      </c>
      <c r="H317" s="63">
        <v>384</v>
      </c>
      <c r="I317" s="62" t="s">
        <v>13</v>
      </c>
      <c r="J317" s="62"/>
      <c r="K317"/>
      <c r="L317"/>
      <c r="M317"/>
      <c r="N317"/>
      <c r="O317"/>
      <c r="P317"/>
      <c r="Q317"/>
      <c r="R317"/>
      <c r="S317"/>
      <c r="T317"/>
      <c r="U317"/>
      <c r="V317"/>
      <c r="W317"/>
      <c r="X317"/>
      <c r="Y317"/>
      <c r="Z317"/>
      <c r="AA317"/>
      <c r="AB317"/>
      <c r="AC317"/>
      <c r="AD317"/>
      <c r="AE317"/>
      <c r="AF317"/>
      <c r="AG317"/>
      <c r="AH317"/>
      <c r="AI317"/>
      <c r="AJ317"/>
      <c r="AK317"/>
      <c r="AL317"/>
      <c r="AM317"/>
      <c r="AN317"/>
      <c r="AO317"/>
      <c r="AP317"/>
      <c r="AQ317"/>
      <c r="AR317"/>
      <c r="AS317"/>
      <c r="AT317"/>
      <c r="AU317"/>
      <c r="AV317"/>
      <c r="AW317"/>
      <c r="AX317"/>
      <c r="AY317"/>
      <c r="AZ317"/>
      <c r="BA317"/>
      <c r="BB317"/>
      <c r="BC317"/>
      <c r="BD317"/>
      <c r="BE317"/>
      <c r="BF317"/>
      <c r="BG317"/>
      <c r="BH317"/>
      <c r="BI317"/>
      <c r="BJ317"/>
      <c r="BK317"/>
      <c r="BL317"/>
      <c r="BM317"/>
      <c r="BN317"/>
      <c r="BO317"/>
      <c r="BP317"/>
      <c r="BQ317"/>
      <c r="BR317"/>
      <c r="BS317"/>
      <c r="BT317"/>
      <c r="BU317"/>
      <c r="BV317"/>
      <c r="BW317"/>
      <c r="BX317"/>
      <c r="BY317"/>
      <c r="BZ317"/>
      <c r="CA317"/>
      <c r="CB317"/>
      <c r="CC317"/>
      <c r="CD317"/>
      <c r="CE317"/>
      <c r="CF317"/>
      <c r="CG317"/>
      <c r="CH317"/>
      <c r="CI317"/>
      <c r="CJ317"/>
      <c r="CK317"/>
      <c r="CL317"/>
      <c r="CM317"/>
      <c r="CN317"/>
      <c r="CO317"/>
      <c r="CP317"/>
      <c r="CQ317"/>
      <c r="CR317"/>
      <c r="CS317"/>
      <c r="CT317"/>
      <c r="CU317"/>
      <c r="CV317"/>
      <c r="CW317"/>
      <c r="CX317"/>
      <c r="CY317"/>
      <c r="CZ317"/>
      <c r="DA317"/>
      <c r="DB317"/>
      <c r="DC317"/>
      <c r="DD317"/>
      <c r="DE317"/>
      <c r="DF317"/>
      <c r="DG317"/>
      <c r="DH317"/>
      <c r="DI317"/>
      <c r="DJ317"/>
      <c r="DK317"/>
      <c r="DL317"/>
      <c r="DM317"/>
      <c r="DN317"/>
      <c r="DO317"/>
      <c r="DP317"/>
      <c r="DQ317"/>
      <c r="DR317"/>
      <c r="DS317"/>
      <c r="DT317"/>
      <c r="DU317"/>
      <c r="DV317"/>
      <c r="DW317"/>
      <c r="DX317"/>
      <c r="DY317"/>
      <c r="DZ317"/>
      <c r="EA317"/>
      <c r="EB317"/>
      <c r="EC317"/>
      <c r="ED317"/>
      <c r="EE317"/>
      <c r="EF317"/>
      <c r="EG317"/>
      <c r="EH317"/>
      <c r="EI317"/>
      <c r="EJ317"/>
      <c r="EK317"/>
      <c r="EL317"/>
      <c r="EM317"/>
      <c r="EN317"/>
      <c r="EO317"/>
      <c r="EP317"/>
      <c r="EQ317"/>
      <c r="ER317"/>
      <c r="ES317"/>
      <c r="ET317"/>
      <c r="EU317"/>
      <c r="EV317"/>
      <c r="EW317"/>
      <c r="EX317"/>
      <c r="EY317"/>
      <c r="EZ317"/>
      <c r="FA317"/>
      <c r="FB317"/>
      <c r="FC317"/>
      <c r="FD317"/>
      <c r="FE317"/>
      <c r="FF317"/>
      <c r="FG317"/>
      <c r="FH317"/>
      <c r="FI317"/>
      <c r="FJ317"/>
      <c r="FK317"/>
      <c r="FL317"/>
      <c r="FM317"/>
      <c r="FN317"/>
      <c r="FO317"/>
      <c r="FP317"/>
      <c r="FQ317"/>
      <c r="FR317"/>
      <c r="FS317"/>
      <c r="FT317"/>
      <c r="FU317"/>
      <c r="FV317"/>
      <c r="FW317"/>
      <c r="FX317"/>
      <c r="FY317"/>
      <c r="FZ317"/>
      <c r="GA317"/>
      <c r="GB317"/>
      <c r="GC317"/>
      <c r="GD317"/>
      <c r="GE317"/>
      <c r="GF317"/>
      <c r="GG317"/>
      <c r="GH317"/>
      <c r="GI317"/>
      <c r="GJ317"/>
      <c r="GK317"/>
      <c r="GL317"/>
      <c r="GM317"/>
      <c r="GN317"/>
      <c r="GO317"/>
      <c r="GP317"/>
      <c r="GQ317"/>
      <c r="GR317"/>
      <c r="GS317"/>
      <c r="GT317"/>
      <c r="GU317"/>
      <c r="GV317"/>
      <c r="GW317"/>
      <c r="GX317"/>
      <c r="GY317"/>
      <c r="GZ317"/>
      <c r="HA317"/>
      <c r="HB317"/>
      <c r="HC317"/>
      <c r="HD317"/>
      <c r="HE317"/>
      <c r="HF317"/>
      <c r="HG317"/>
      <c r="HH317"/>
      <c r="HI317"/>
    </row>
    <row r="318" spans="1:217" s="19" customFormat="1" ht="75" x14ac:dyDescent="0.25">
      <c r="A318" s="1" t="s">
        <v>421</v>
      </c>
      <c r="B318" s="1">
        <v>99222</v>
      </c>
      <c r="C318" s="6" t="s">
        <v>508</v>
      </c>
      <c r="D318" s="6" t="s">
        <v>154</v>
      </c>
      <c r="E318" s="6" t="s">
        <v>158</v>
      </c>
      <c r="F318" s="6" t="s">
        <v>156</v>
      </c>
      <c r="G318" s="7">
        <v>261</v>
      </c>
      <c r="H318" s="11">
        <v>358</v>
      </c>
      <c r="I318" s="6" t="s">
        <v>13</v>
      </c>
      <c r="J318" s="6"/>
      <c r="K318"/>
      <c r="L318"/>
      <c r="M318"/>
      <c r="N318"/>
      <c r="O318"/>
      <c r="P318"/>
      <c r="Q318"/>
      <c r="R318"/>
      <c r="S318"/>
      <c r="T318"/>
      <c r="U318"/>
      <c r="V318"/>
      <c r="W318"/>
      <c r="X318"/>
      <c r="Y318"/>
      <c r="Z318"/>
      <c r="AA318"/>
      <c r="AB318"/>
      <c r="AC318"/>
      <c r="AD318"/>
      <c r="AE318"/>
      <c r="AF318"/>
      <c r="AG318"/>
      <c r="AH318"/>
      <c r="AI318"/>
      <c r="AJ318"/>
      <c r="AK318"/>
      <c r="AL318"/>
      <c r="AM318"/>
      <c r="AN318"/>
      <c r="AO318"/>
      <c r="AP318"/>
      <c r="AQ318"/>
      <c r="AR318"/>
      <c r="AS318"/>
      <c r="AT318"/>
      <c r="AU318"/>
      <c r="AV318"/>
      <c r="AW318"/>
      <c r="AX318"/>
      <c r="AY318"/>
      <c r="AZ318"/>
      <c r="BA318"/>
      <c r="BB318"/>
      <c r="BC318"/>
      <c r="BD318"/>
      <c r="BE318"/>
      <c r="BF318"/>
      <c r="BG318"/>
      <c r="BH318"/>
      <c r="BI318"/>
      <c r="BJ318"/>
      <c r="BK318"/>
      <c r="BL318"/>
      <c r="BM318"/>
      <c r="BN318"/>
      <c r="BO318"/>
      <c r="BP318"/>
      <c r="BQ318"/>
      <c r="BR318"/>
      <c r="BS318"/>
      <c r="BT318"/>
      <c r="BU318"/>
      <c r="BV318"/>
      <c r="BW318"/>
      <c r="BX318"/>
      <c r="BY318"/>
      <c r="BZ318"/>
      <c r="CA318"/>
      <c r="CB318"/>
      <c r="CC318"/>
      <c r="CD318"/>
      <c r="CE318"/>
      <c r="CF318"/>
      <c r="CG318"/>
      <c r="CH318"/>
      <c r="CI318"/>
      <c r="CJ318"/>
      <c r="CK318"/>
      <c r="CL318"/>
      <c r="CM318"/>
      <c r="CN318"/>
      <c r="CO318"/>
      <c r="CP318"/>
      <c r="CQ318"/>
      <c r="CR318"/>
      <c r="CS318"/>
      <c r="CT318"/>
      <c r="CU318"/>
      <c r="CV318"/>
      <c r="CW318"/>
      <c r="CX318"/>
      <c r="CY318"/>
      <c r="CZ318"/>
      <c r="DA318"/>
      <c r="DB318"/>
      <c r="DC318"/>
      <c r="DD318"/>
      <c r="DE318"/>
      <c r="DF318"/>
      <c r="DG318"/>
      <c r="DH318"/>
      <c r="DI318"/>
      <c r="DJ318"/>
      <c r="DK318"/>
      <c r="DL318"/>
      <c r="DM318"/>
      <c r="DN318"/>
      <c r="DO318"/>
      <c r="DP318"/>
      <c r="DQ318"/>
      <c r="DR318"/>
      <c r="DS318"/>
      <c r="DT318"/>
      <c r="DU318"/>
      <c r="DV318"/>
      <c r="DW318"/>
      <c r="DX318"/>
      <c r="DY318"/>
      <c r="DZ318"/>
      <c r="EA318"/>
      <c r="EB318"/>
      <c r="EC318"/>
      <c r="ED318"/>
      <c r="EE318"/>
      <c r="EF318"/>
      <c r="EG318"/>
      <c r="EH318"/>
      <c r="EI318"/>
      <c r="EJ318"/>
      <c r="EK318"/>
      <c r="EL318"/>
      <c r="EM318"/>
      <c r="EN318"/>
      <c r="EO318"/>
      <c r="EP318"/>
      <c r="EQ318"/>
      <c r="ER318"/>
      <c r="ES318"/>
      <c r="ET318"/>
      <c r="EU318"/>
      <c r="EV318"/>
      <c r="EW318"/>
      <c r="EX318"/>
      <c r="EY318"/>
      <c r="EZ318"/>
      <c r="FA318"/>
      <c r="FB318"/>
      <c r="FC318"/>
      <c r="FD318"/>
      <c r="FE318"/>
      <c r="FF318"/>
      <c r="FG318"/>
      <c r="FH318"/>
      <c r="FI318"/>
      <c r="FJ318"/>
      <c r="FK318"/>
      <c r="FL318"/>
      <c r="FM318"/>
      <c r="FN318"/>
      <c r="FO318"/>
      <c r="FP318"/>
      <c r="FQ318"/>
      <c r="FR318"/>
      <c r="FS318"/>
      <c r="FT318"/>
      <c r="FU318"/>
      <c r="FV318"/>
      <c r="FW318"/>
      <c r="FX318"/>
      <c r="FY318"/>
      <c r="FZ318"/>
      <c r="GA318"/>
      <c r="GB318"/>
      <c r="GC318"/>
      <c r="GD318"/>
      <c r="GE318"/>
      <c r="GF318"/>
      <c r="GG318"/>
      <c r="GH318"/>
      <c r="GI318"/>
      <c r="GJ318"/>
      <c r="GK318"/>
      <c r="GL318"/>
      <c r="GM318"/>
      <c r="GN318"/>
      <c r="GO318"/>
      <c r="GP318"/>
      <c r="GQ318"/>
      <c r="GR318"/>
      <c r="GS318"/>
      <c r="GT318"/>
      <c r="GU318"/>
      <c r="GV318"/>
      <c r="GW318"/>
      <c r="GX318"/>
      <c r="GY318"/>
      <c r="GZ318"/>
      <c r="HA318"/>
      <c r="HB318"/>
      <c r="HC318"/>
      <c r="HD318"/>
      <c r="HE318"/>
      <c r="HF318"/>
      <c r="HG318"/>
      <c r="HH318"/>
      <c r="HI318"/>
    </row>
    <row r="319" spans="1:217" s="19" customFormat="1" ht="75" x14ac:dyDescent="0.25">
      <c r="A319" s="16" t="s">
        <v>430</v>
      </c>
      <c r="B319" s="16">
        <v>99222</v>
      </c>
      <c r="C319" s="18" t="s">
        <v>509</v>
      </c>
      <c r="D319" s="18" t="s">
        <v>154</v>
      </c>
      <c r="E319" s="18" t="s">
        <v>158</v>
      </c>
      <c r="F319" s="18" t="s">
        <v>156</v>
      </c>
      <c r="G319" s="21" t="s">
        <v>26</v>
      </c>
      <c r="H319" s="24">
        <v>378</v>
      </c>
      <c r="I319" s="18" t="s">
        <v>13</v>
      </c>
      <c r="J319" s="18"/>
      <c r="K319"/>
      <c r="L319"/>
      <c r="M319"/>
      <c r="N319"/>
      <c r="O319"/>
      <c r="P319"/>
      <c r="Q319"/>
      <c r="R319"/>
      <c r="S319"/>
      <c r="T319"/>
      <c r="U319"/>
      <c r="V319"/>
      <c r="W319"/>
      <c r="X319"/>
      <c r="Y319"/>
      <c r="Z319"/>
      <c r="AA319"/>
      <c r="AB319"/>
      <c r="AC319"/>
      <c r="AD319"/>
      <c r="AE319"/>
      <c r="AF319"/>
      <c r="AG319"/>
      <c r="AH319"/>
      <c r="AI319"/>
      <c r="AJ319"/>
      <c r="AK319"/>
      <c r="AL319"/>
      <c r="AM319"/>
      <c r="AN319"/>
      <c r="AO319"/>
      <c r="AP319"/>
      <c r="AQ319"/>
      <c r="AR319"/>
      <c r="AS319"/>
      <c r="AT319"/>
      <c r="AU319"/>
      <c r="AV319"/>
      <c r="AW319"/>
      <c r="AX319"/>
      <c r="AY319"/>
      <c r="AZ319"/>
      <c r="BA319"/>
      <c r="BB319"/>
      <c r="BC319"/>
      <c r="BD319"/>
      <c r="BE319"/>
      <c r="BF319"/>
      <c r="BG319"/>
      <c r="BH319"/>
      <c r="BI319"/>
      <c r="BJ319"/>
      <c r="BK319"/>
      <c r="BL319"/>
      <c r="BM319"/>
      <c r="BN319"/>
      <c r="BO319"/>
      <c r="BP319"/>
      <c r="BQ319"/>
      <c r="BR319"/>
      <c r="BS319"/>
      <c r="BT319"/>
      <c r="BU319"/>
      <c r="BV319"/>
      <c r="BW319"/>
      <c r="BX319"/>
      <c r="BY319"/>
      <c r="BZ319"/>
      <c r="CA319"/>
      <c r="CB319"/>
      <c r="CC319"/>
      <c r="CD319"/>
      <c r="CE319"/>
      <c r="CF319"/>
      <c r="CG319"/>
      <c r="CH319"/>
      <c r="CI319"/>
      <c r="CJ319"/>
      <c r="CK319"/>
      <c r="CL319"/>
      <c r="CM319"/>
      <c r="CN319"/>
      <c r="CO319"/>
      <c r="CP319"/>
      <c r="CQ319"/>
      <c r="CR319"/>
      <c r="CS319"/>
      <c r="CT319"/>
      <c r="CU319"/>
      <c r="CV319"/>
      <c r="CW319"/>
      <c r="CX319"/>
      <c r="CY319"/>
      <c r="CZ319"/>
      <c r="DA319"/>
      <c r="DB319"/>
      <c r="DC319"/>
      <c r="DD319"/>
      <c r="DE319"/>
      <c r="DF319"/>
      <c r="DG319"/>
      <c r="DH319"/>
      <c r="DI319"/>
      <c r="DJ319"/>
      <c r="DK319"/>
      <c r="DL319"/>
      <c r="DM319"/>
      <c r="DN319"/>
      <c r="DO319"/>
      <c r="DP319"/>
      <c r="DQ319"/>
      <c r="DR319"/>
      <c r="DS319"/>
      <c r="DT319"/>
      <c r="DU319"/>
      <c r="DV319"/>
      <c r="DW319"/>
      <c r="DX319"/>
      <c r="DY319"/>
      <c r="DZ319"/>
      <c r="EA319"/>
      <c r="EB319"/>
      <c r="EC319"/>
      <c r="ED319"/>
      <c r="EE319"/>
      <c r="EF319"/>
      <c r="EG319"/>
      <c r="EH319"/>
      <c r="EI319"/>
      <c r="EJ319"/>
      <c r="EK319"/>
      <c r="EL319"/>
      <c r="EM319"/>
      <c r="EN319"/>
      <c r="EO319"/>
      <c r="EP319"/>
      <c r="EQ319"/>
      <c r="ER319"/>
      <c r="ES319"/>
      <c r="ET319"/>
      <c r="EU319"/>
      <c r="EV319"/>
      <c r="EW319"/>
      <c r="EX319"/>
      <c r="EY319"/>
      <c r="EZ319"/>
      <c r="FA319"/>
      <c r="FB319"/>
      <c r="FC319"/>
      <c r="FD319"/>
      <c r="FE319"/>
      <c r="FF319"/>
      <c r="FG319"/>
      <c r="FH319"/>
      <c r="FI319"/>
      <c r="FJ319"/>
      <c r="FK319"/>
      <c r="FL319"/>
      <c r="FM319"/>
      <c r="FN319"/>
      <c r="FO319"/>
      <c r="FP319"/>
      <c r="FQ319"/>
      <c r="FR319"/>
      <c r="FS319"/>
      <c r="FT319"/>
      <c r="FU319"/>
      <c r="FV319"/>
      <c r="FW319"/>
      <c r="FX319"/>
      <c r="FY319"/>
      <c r="FZ319"/>
      <c r="GA319"/>
      <c r="GB319"/>
      <c r="GC319"/>
      <c r="GD319"/>
      <c r="GE319"/>
      <c r="GF319"/>
      <c r="GG319"/>
      <c r="GH319"/>
      <c r="GI319"/>
      <c r="GJ319"/>
      <c r="GK319"/>
      <c r="GL319"/>
      <c r="GM319"/>
      <c r="GN319"/>
      <c r="GO319"/>
      <c r="GP319"/>
      <c r="GQ319"/>
      <c r="GR319"/>
      <c r="GS319"/>
      <c r="GT319"/>
      <c r="GU319"/>
      <c r="GV319"/>
      <c r="GW319"/>
      <c r="GX319"/>
      <c r="GY319"/>
      <c r="GZ319"/>
      <c r="HA319"/>
      <c r="HB319"/>
      <c r="HC319"/>
      <c r="HD319"/>
      <c r="HE319"/>
      <c r="HF319"/>
      <c r="HG319"/>
      <c r="HH319"/>
      <c r="HI319"/>
    </row>
    <row r="320" spans="1:217" s="19" customFormat="1" ht="75" x14ac:dyDescent="0.25">
      <c r="A320" s="60" t="s">
        <v>24</v>
      </c>
      <c r="B320" s="60">
        <v>99222</v>
      </c>
      <c r="C320" s="62" t="s">
        <v>510</v>
      </c>
      <c r="D320" s="62" t="s">
        <v>154</v>
      </c>
      <c r="E320" s="62" t="s">
        <v>158</v>
      </c>
      <c r="F320" s="62" t="s">
        <v>156</v>
      </c>
      <c r="G320" s="63" t="s">
        <v>26</v>
      </c>
      <c r="H320" s="63">
        <v>380</v>
      </c>
      <c r="I320" s="62" t="s">
        <v>13</v>
      </c>
      <c r="J320" s="62"/>
      <c r="K320"/>
      <c r="L320"/>
      <c r="M320"/>
      <c r="N320"/>
      <c r="O320"/>
      <c r="P320"/>
      <c r="Q320"/>
      <c r="R320"/>
      <c r="S320"/>
      <c r="T320"/>
      <c r="U320"/>
      <c r="V320"/>
      <c r="W320"/>
      <c r="X320"/>
      <c r="Y320"/>
      <c r="Z320"/>
      <c r="AA320"/>
      <c r="AB320"/>
      <c r="AC320"/>
      <c r="AD320"/>
      <c r="AE320"/>
      <c r="AF320"/>
      <c r="AG320"/>
      <c r="AH320"/>
      <c r="AI320"/>
      <c r="AJ320"/>
      <c r="AK320"/>
      <c r="AL320"/>
      <c r="AM320"/>
      <c r="AN320"/>
      <c r="AO320"/>
      <c r="AP320"/>
      <c r="AQ320"/>
      <c r="AR320"/>
      <c r="AS320"/>
      <c r="AT320"/>
      <c r="AU320"/>
      <c r="AV320"/>
      <c r="AW320"/>
      <c r="AX320"/>
      <c r="AY320"/>
      <c r="AZ320"/>
      <c r="BA320"/>
      <c r="BB320"/>
      <c r="BC320"/>
      <c r="BD320"/>
      <c r="BE320"/>
      <c r="BF320"/>
      <c r="BG320"/>
      <c r="BH320"/>
      <c r="BI320"/>
      <c r="BJ320"/>
      <c r="BK320"/>
      <c r="BL320"/>
      <c r="BM320"/>
      <c r="BN320"/>
      <c r="BO320"/>
      <c r="BP320"/>
      <c r="BQ320"/>
      <c r="BR320"/>
      <c r="BS320"/>
      <c r="BT320"/>
      <c r="BU320"/>
      <c r="BV320"/>
      <c r="BW320"/>
      <c r="BX320"/>
      <c r="BY320"/>
      <c r="BZ320"/>
      <c r="CA320"/>
      <c r="CB320"/>
      <c r="CC320"/>
      <c r="CD320"/>
      <c r="CE320"/>
      <c r="CF320"/>
      <c r="CG320"/>
      <c r="CH320"/>
      <c r="CI320"/>
      <c r="CJ320"/>
      <c r="CK320"/>
      <c r="CL320"/>
      <c r="CM320"/>
      <c r="CN320"/>
      <c r="CO320"/>
      <c r="CP320"/>
      <c r="CQ320"/>
      <c r="CR320"/>
      <c r="CS320"/>
      <c r="CT320"/>
      <c r="CU320"/>
      <c r="CV320"/>
      <c r="CW320"/>
      <c r="CX320"/>
      <c r="CY320"/>
      <c r="CZ320"/>
      <c r="DA320"/>
      <c r="DB320"/>
      <c r="DC320"/>
      <c r="DD320"/>
      <c r="DE320"/>
      <c r="DF320"/>
      <c r="DG320"/>
      <c r="DH320"/>
      <c r="DI320"/>
      <c r="DJ320"/>
      <c r="DK320"/>
      <c r="DL320"/>
      <c r="DM320"/>
      <c r="DN320"/>
      <c r="DO320"/>
      <c r="DP320"/>
      <c r="DQ320"/>
      <c r="DR320"/>
      <c r="DS320"/>
      <c r="DT320"/>
      <c r="DU320"/>
      <c r="DV320"/>
      <c r="DW320"/>
      <c r="DX320"/>
      <c r="DY320"/>
      <c r="DZ320"/>
      <c r="EA320"/>
      <c r="EB320"/>
      <c r="EC320"/>
      <c r="ED320"/>
      <c r="EE320"/>
      <c r="EF320"/>
      <c r="EG320"/>
      <c r="EH320"/>
      <c r="EI320"/>
      <c r="EJ320"/>
      <c r="EK320"/>
      <c r="EL320"/>
      <c r="EM320"/>
      <c r="EN320"/>
      <c r="EO320"/>
      <c r="EP320"/>
      <c r="EQ320"/>
      <c r="ER320"/>
      <c r="ES320"/>
      <c r="ET320"/>
      <c r="EU320"/>
      <c r="EV320"/>
      <c r="EW320"/>
      <c r="EX320"/>
      <c r="EY320"/>
      <c r="EZ320"/>
      <c r="FA320"/>
      <c r="FB320"/>
      <c r="FC320"/>
      <c r="FD320"/>
      <c r="FE320"/>
      <c r="FF320"/>
      <c r="FG320"/>
      <c r="FH320"/>
      <c r="FI320"/>
      <c r="FJ320"/>
      <c r="FK320"/>
      <c r="FL320"/>
      <c r="FM320"/>
      <c r="FN320"/>
      <c r="FO320"/>
      <c r="FP320"/>
      <c r="FQ320"/>
      <c r="FR320"/>
      <c r="FS320"/>
      <c r="FT320"/>
      <c r="FU320"/>
      <c r="FV320"/>
      <c r="FW320"/>
      <c r="FX320"/>
      <c r="FY320"/>
      <c r="FZ320"/>
      <c r="GA320"/>
      <c r="GB320"/>
      <c r="GC320"/>
      <c r="GD320"/>
      <c r="GE320"/>
      <c r="GF320"/>
      <c r="GG320"/>
      <c r="GH320"/>
      <c r="GI320"/>
      <c r="GJ320"/>
      <c r="GK320"/>
      <c r="GL320"/>
      <c r="GM320"/>
      <c r="GN320"/>
      <c r="GO320"/>
      <c r="GP320"/>
      <c r="GQ320"/>
      <c r="GR320"/>
      <c r="GS320"/>
      <c r="GT320"/>
      <c r="GU320"/>
      <c r="GV320"/>
      <c r="GW320"/>
      <c r="GX320"/>
      <c r="GY320"/>
      <c r="GZ320"/>
      <c r="HA320"/>
      <c r="HB320"/>
      <c r="HC320"/>
      <c r="HD320"/>
      <c r="HE320"/>
      <c r="HF320"/>
      <c r="HG320"/>
      <c r="HH320"/>
      <c r="HI320"/>
    </row>
    <row r="321" spans="1:217" s="19" customFormat="1" ht="75" x14ac:dyDescent="0.25">
      <c r="A321" s="60" t="s">
        <v>24</v>
      </c>
      <c r="B321" s="60">
        <v>99222</v>
      </c>
      <c r="C321" s="62" t="s">
        <v>511</v>
      </c>
      <c r="D321" s="62" t="s">
        <v>154</v>
      </c>
      <c r="E321" s="62" t="s">
        <v>158</v>
      </c>
      <c r="F321" s="62" t="s">
        <v>156</v>
      </c>
      <c r="G321" s="63" t="s">
        <v>26</v>
      </c>
      <c r="H321" s="63">
        <v>384</v>
      </c>
      <c r="I321" s="62" t="s">
        <v>13</v>
      </c>
      <c r="J321" s="62"/>
      <c r="K321"/>
      <c r="L321"/>
      <c r="M321"/>
      <c r="N321"/>
      <c r="O321"/>
      <c r="P321"/>
      <c r="Q321"/>
      <c r="R321"/>
      <c r="S321"/>
      <c r="T321"/>
      <c r="U321"/>
      <c r="V321"/>
      <c r="W321"/>
      <c r="X321"/>
      <c r="Y321"/>
      <c r="Z321"/>
      <c r="AA321"/>
      <c r="AB321"/>
      <c r="AC321"/>
      <c r="AD321"/>
      <c r="AE321"/>
      <c r="AF321"/>
      <c r="AG321"/>
      <c r="AH321"/>
      <c r="AI321"/>
      <c r="AJ321"/>
      <c r="AK321"/>
      <c r="AL321"/>
      <c r="AM321"/>
      <c r="AN321"/>
      <c r="AO321"/>
      <c r="AP321"/>
      <c r="AQ321"/>
      <c r="AR321"/>
      <c r="AS321"/>
      <c r="AT321"/>
      <c r="AU321"/>
      <c r="AV321"/>
      <c r="AW321"/>
      <c r="AX321"/>
      <c r="AY321"/>
      <c r="AZ321"/>
      <c r="BA321"/>
      <c r="BB321"/>
      <c r="BC321"/>
      <c r="BD321"/>
      <c r="BE321"/>
      <c r="BF321"/>
      <c r="BG321"/>
      <c r="BH321"/>
      <c r="BI321"/>
      <c r="BJ321"/>
      <c r="BK321"/>
      <c r="BL321"/>
      <c r="BM321"/>
      <c r="BN321"/>
      <c r="BO321"/>
      <c r="BP321"/>
      <c r="BQ321"/>
      <c r="BR321"/>
      <c r="BS321"/>
      <c r="BT321"/>
      <c r="BU321"/>
      <c r="BV321"/>
      <c r="BW321"/>
      <c r="BX321"/>
      <c r="BY321"/>
      <c r="BZ321"/>
      <c r="CA321"/>
      <c r="CB321"/>
      <c r="CC321"/>
      <c r="CD321"/>
      <c r="CE321"/>
      <c r="CF321"/>
      <c r="CG321"/>
      <c r="CH321"/>
      <c r="CI321"/>
      <c r="CJ321"/>
      <c r="CK321"/>
      <c r="CL321"/>
      <c r="CM321"/>
      <c r="CN321"/>
      <c r="CO321"/>
      <c r="CP321"/>
      <c r="CQ321"/>
      <c r="CR321"/>
      <c r="CS321"/>
      <c r="CT321"/>
      <c r="CU321"/>
      <c r="CV321"/>
      <c r="CW321"/>
      <c r="CX321"/>
      <c r="CY321"/>
      <c r="CZ321"/>
      <c r="DA321"/>
      <c r="DB321"/>
      <c r="DC321"/>
      <c r="DD321"/>
      <c r="DE321"/>
      <c r="DF321"/>
      <c r="DG321"/>
      <c r="DH321"/>
      <c r="DI321"/>
      <c r="DJ321"/>
      <c r="DK321"/>
      <c r="DL321"/>
      <c r="DM321"/>
      <c r="DN321"/>
      <c r="DO321"/>
      <c r="DP321"/>
      <c r="DQ321"/>
      <c r="DR321"/>
      <c r="DS321"/>
      <c r="DT321"/>
      <c r="DU321"/>
      <c r="DV321"/>
      <c r="DW321"/>
      <c r="DX321"/>
      <c r="DY321"/>
      <c r="DZ321"/>
      <c r="EA321"/>
      <c r="EB321"/>
      <c r="EC321"/>
      <c r="ED321"/>
      <c r="EE321"/>
      <c r="EF321"/>
      <c r="EG321"/>
      <c r="EH321"/>
      <c r="EI321"/>
      <c r="EJ321"/>
      <c r="EK321"/>
      <c r="EL321"/>
      <c r="EM321"/>
      <c r="EN321"/>
      <c r="EO321"/>
      <c r="EP321"/>
      <c r="EQ321"/>
      <c r="ER321"/>
      <c r="ES321"/>
      <c r="ET321"/>
      <c r="EU321"/>
      <c r="EV321"/>
      <c r="EW321"/>
      <c r="EX321"/>
      <c r="EY321"/>
      <c r="EZ321"/>
      <c r="FA321"/>
      <c r="FB321"/>
      <c r="FC321"/>
      <c r="FD321"/>
      <c r="FE321"/>
      <c r="FF321"/>
      <c r="FG321"/>
      <c r="FH321"/>
      <c r="FI321"/>
      <c r="FJ321"/>
      <c r="FK321"/>
      <c r="FL321"/>
      <c r="FM321"/>
      <c r="FN321"/>
      <c r="FO321"/>
      <c r="FP321"/>
      <c r="FQ321"/>
      <c r="FR321"/>
      <c r="FS321"/>
      <c r="FT321"/>
      <c r="FU321"/>
      <c r="FV321"/>
      <c r="FW321"/>
      <c r="FX321"/>
      <c r="FY321"/>
      <c r="FZ321"/>
      <c r="GA321"/>
      <c r="GB321"/>
      <c r="GC321"/>
      <c r="GD321"/>
      <c r="GE321"/>
      <c r="GF321"/>
      <c r="GG321"/>
      <c r="GH321"/>
      <c r="GI321"/>
      <c r="GJ321"/>
      <c r="GK321"/>
      <c r="GL321"/>
      <c r="GM321"/>
      <c r="GN321"/>
      <c r="GO321"/>
      <c r="GP321"/>
      <c r="GQ321"/>
      <c r="GR321"/>
      <c r="GS321"/>
      <c r="GT321"/>
      <c r="GU321"/>
      <c r="GV321"/>
      <c r="GW321"/>
      <c r="GX321"/>
      <c r="GY321"/>
      <c r="GZ321"/>
      <c r="HA321"/>
      <c r="HB321"/>
      <c r="HC321"/>
      <c r="HD321"/>
      <c r="HE321"/>
      <c r="HF321"/>
      <c r="HG321"/>
      <c r="HH321"/>
      <c r="HI321"/>
    </row>
    <row r="322" spans="1:217" s="19" customFormat="1" ht="75" x14ac:dyDescent="0.25">
      <c r="A322" s="16" t="s">
        <v>430</v>
      </c>
      <c r="B322" s="16">
        <v>99222</v>
      </c>
      <c r="C322" s="18" t="s">
        <v>478</v>
      </c>
      <c r="D322" s="18" t="s">
        <v>154</v>
      </c>
      <c r="E322" s="18" t="s">
        <v>158</v>
      </c>
      <c r="F322" s="18" t="s">
        <v>156</v>
      </c>
      <c r="G322" s="21" t="s">
        <v>26</v>
      </c>
      <c r="H322" s="24">
        <v>354</v>
      </c>
      <c r="I322" s="18" t="s">
        <v>13</v>
      </c>
      <c r="J322" s="18"/>
      <c r="K322"/>
      <c r="L322"/>
      <c r="M322"/>
      <c r="N322"/>
      <c r="O322"/>
      <c r="P322"/>
      <c r="Q322"/>
      <c r="R322"/>
      <c r="S322"/>
      <c r="T322"/>
      <c r="U322"/>
      <c r="V322"/>
      <c r="W322"/>
      <c r="X322"/>
      <c r="Y322"/>
      <c r="Z322"/>
      <c r="AA322"/>
      <c r="AB322"/>
      <c r="AC322"/>
      <c r="AD322"/>
      <c r="AE322"/>
      <c r="AF322"/>
      <c r="AG322"/>
      <c r="AH322"/>
      <c r="AI322"/>
      <c r="AJ322"/>
      <c r="AK322"/>
      <c r="AL322"/>
      <c r="AM322"/>
      <c r="AN322"/>
      <c r="AO322"/>
      <c r="AP322"/>
      <c r="AQ322"/>
      <c r="AR322"/>
      <c r="AS322"/>
      <c r="AT322"/>
      <c r="AU322"/>
      <c r="AV322"/>
      <c r="AW322"/>
      <c r="AX322"/>
      <c r="AY322"/>
      <c r="AZ322"/>
      <c r="BA322"/>
      <c r="BB322"/>
      <c r="BC322"/>
      <c r="BD322"/>
      <c r="BE322"/>
      <c r="BF322"/>
      <c r="BG322"/>
      <c r="BH322"/>
      <c r="BI322"/>
      <c r="BJ322"/>
      <c r="BK322"/>
      <c r="BL322"/>
      <c r="BM322"/>
      <c r="BN322"/>
      <c r="BO322"/>
      <c r="BP322"/>
      <c r="BQ322"/>
      <c r="BR322"/>
      <c r="BS322"/>
      <c r="BT322"/>
      <c r="BU322"/>
      <c r="BV322"/>
      <c r="BW322"/>
      <c r="BX322"/>
      <c r="BY322"/>
      <c r="BZ322"/>
      <c r="CA322"/>
      <c r="CB322"/>
      <c r="CC322"/>
      <c r="CD322"/>
      <c r="CE322"/>
      <c r="CF322"/>
      <c r="CG322"/>
      <c r="CH322"/>
      <c r="CI322"/>
      <c r="CJ322"/>
      <c r="CK322"/>
      <c r="CL322"/>
      <c r="CM322"/>
      <c r="CN322"/>
      <c r="CO322"/>
      <c r="CP322"/>
      <c r="CQ322"/>
      <c r="CR322"/>
      <c r="CS322"/>
      <c r="CT322"/>
      <c r="CU322"/>
      <c r="CV322"/>
      <c r="CW322"/>
      <c r="CX322"/>
      <c r="CY322"/>
      <c r="CZ322"/>
      <c r="DA322"/>
      <c r="DB322"/>
      <c r="DC322"/>
      <c r="DD322"/>
      <c r="DE322"/>
      <c r="DF322"/>
      <c r="DG322"/>
      <c r="DH322"/>
      <c r="DI322"/>
      <c r="DJ322"/>
      <c r="DK322"/>
      <c r="DL322"/>
      <c r="DM322"/>
      <c r="DN322"/>
      <c r="DO322"/>
      <c r="DP322"/>
      <c r="DQ322"/>
      <c r="DR322"/>
      <c r="DS322"/>
      <c r="DT322"/>
      <c r="DU322"/>
      <c r="DV322"/>
      <c r="DW322"/>
      <c r="DX322"/>
      <c r="DY322"/>
      <c r="DZ322"/>
      <c r="EA322"/>
      <c r="EB322"/>
      <c r="EC322"/>
      <c r="ED322"/>
      <c r="EE322"/>
      <c r="EF322"/>
      <c r="EG322"/>
      <c r="EH322"/>
      <c r="EI322"/>
      <c r="EJ322"/>
      <c r="EK322"/>
      <c r="EL322"/>
      <c r="EM322"/>
      <c r="EN322"/>
      <c r="EO322"/>
      <c r="EP322"/>
      <c r="EQ322"/>
      <c r="ER322"/>
      <c r="ES322"/>
      <c r="ET322"/>
      <c r="EU322"/>
      <c r="EV322"/>
      <c r="EW322"/>
      <c r="EX322"/>
      <c r="EY322"/>
      <c r="EZ322"/>
      <c r="FA322"/>
      <c r="FB322"/>
      <c r="FC322"/>
      <c r="FD322"/>
      <c r="FE322"/>
      <c r="FF322"/>
      <c r="FG322"/>
      <c r="FH322"/>
      <c r="FI322"/>
      <c r="FJ322"/>
      <c r="FK322"/>
      <c r="FL322"/>
      <c r="FM322"/>
      <c r="FN322"/>
      <c r="FO322"/>
      <c r="FP322"/>
      <c r="FQ322"/>
      <c r="FR322"/>
      <c r="FS322"/>
      <c r="FT322"/>
      <c r="FU322"/>
      <c r="FV322"/>
      <c r="FW322"/>
      <c r="FX322"/>
      <c r="FY322"/>
      <c r="FZ322"/>
      <c r="GA322"/>
      <c r="GB322"/>
      <c r="GC322"/>
      <c r="GD322"/>
      <c r="GE322"/>
      <c r="GF322"/>
      <c r="GG322"/>
      <c r="GH322"/>
      <c r="GI322"/>
      <c r="GJ322"/>
      <c r="GK322"/>
      <c r="GL322"/>
      <c r="GM322"/>
      <c r="GN322"/>
      <c r="GO322"/>
      <c r="GP322"/>
      <c r="GQ322"/>
      <c r="GR322"/>
      <c r="GS322"/>
      <c r="GT322"/>
      <c r="GU322"/>
      <c r="GV322"/>
      <c r="GW322"/>
      <c r="GX322"/>
      <c r="GY322"/>
      <c r="GZ322"/>
      <c r="HA322"/>
      <c r="HB322"/>
      <c r="HC322"/>
      <c r="HD322"/>
      <c r="HE322"/>
      <c r="HF322"/>
      <c r="HG322"/>
      <c r="HH322"/>
      <c r="HI322"/>
    </row>
    <row r="323" spans="1:217" s="19" customFormat="1" ht="75" x14ac:dyDescent="0.25">
      <c r="A323" s="1" t="s">
        <v>421</v>
      </c>
      <c r="B323" s="1">
        <v>99223</v>
      </c>
      <c r="C323" s="6" t="s">
        <v>420</v>
      </c>
      <c r="D323" s="6" t="s">
        <v>154</v>
      </c>
      <c r="E323" s="6" t="s">
        <v>155</v>
      </c>
      <c r="F323" s="6" t="s">
        <v>159</v>
      </c>
      <c r="G323" s="12">
        <v>266</v>
      </c>
      <c r="H323" s="7">
        <v>364</v>
      </c>
      <c r="I323" s="6" t="s">
        <v>13</v>
      </c>
      <c r="J323" s="6"/>
      <c r="K323"/>
      <c r="L323"/>
      <c r="M323"/>
      <c r="N323"/>
      <c r="O323"/>
      <c r="P323"/>
      <c r="Q323"/>
      <c r="R323"/>
      <c r="S323"/>
      <c r="T323"/>
      <c r="U323"/>
      <c r="V323"/>
      <c r="W323"/>
      <c r="X323"/>
      <c r="Y323"/>
      <c r="Z323"/>
      <c r="AA323"/>
      <c r="AB323"/>
      <c r="AC323"/>
      <c r="AD323"/>
      <c r="AE323"/>
      <c r="AF323"/>
      <c r="AG323"/>
      <c r="AH323"/>
      <c r="AI323"/>
      <c r="AJ323"/>
      <c r="AK323"/>
      <c r="AL323"/>
      <c r="AM323"/>
      <c r="AN323"/>
      <c r="AO323"/>
      <c r="AP323"/>
      <c r="AQ323"/>
      <c r="AR323"/>
      <c r="AS323"/>
      <c r="AT323"/>
      <c r="AU323"/>
      <c r="AV323"/>
      <c r="AW323"/>
      <c r="AX323"/>
      <c r="AY323"/>
      <c r="AZ323"/>
      <c r="BA323"/>
      <c r="BB323"/>
      <c r="BC323"/>
      <c r="BD323"/>
      <c r="BE323"/>
      <c r="BF323"/>
      <c r="BG323"/>
      <c r="BH323"/>
      <c r="BI323"/>
      <c r="BJ323"/>
      <c r="BK323"/>
      <c r="BL323"/>
      <c r="BM323"/>
      <c r="BN323"/>
      <c r="BO323"/>
      <c r="BP323"/>
      <c r="BQ323"/>
      <c r="BR323"/>
      <c r="BS323"/>
      <c r="BT323"/>
      <c r="BU323"/>
      <c r="BV323"/>
      <c r="BW323"/>
      <c r="BX323"/>
      <c r="BY323"/>
      <c r="BZ323"/>
      <c r="CA323"/>
      <c r="CB323"/>
      <c r="CC323"/>
      <c r="CD323"/>
      <c r="CE323"/>
      <c r="CF323"/>
      <c r="CG323"/>
      <c r="CH323"/>
      <c r="CI323"/>
      <c r="CJ323"/>
      <c r="CK323"/>
      <c r="CL323"/>
      <c r="CM323"/>
      <c r="CN323"/>
      <c r="CO323"/>
      <c r="CP323"/>
      <c r="CQ323"/>
      <c r="CR323"/>
      <c r="CS323"/>
      <c r="CT323"/>
      <c r="CU323"/>
      <c r="CV323"/>
      <c r="CW323"/>
      <c r="CX323"/>
      <c r="CY323"/>
      <c r="CZ323"/>
      <c r="DA323"/>
      <c r="DB323"/>
      <c r="DC323"/>
      <c r="DD323"/>
      <c r="DE323"/>
      <c r="DF323"/>
      <c r="DG323"/>
      <c r="DH323"/>
      <c r="DI323"/>
      <c r="DJ323"/>
      <c r="DK323"/>
      <c r="DL323"/>
      <c r="DM323"/>
      <c r="DN323"/>
      <c r="DO323"/>
      <c r="DP323"/>
      <c r="DQ323"/>
      <c r="DR323"/>
      <c r="DS323"/>
      <c r="DT323"/>
      <c r="DU323"/>
      <c r="DV323"/>
      <c r="DW323"/>
      <c r="DX323"/>
      <c r="DY323"/>
      <c r="DZ323"/>
      <c r="EA323"/>
      <c r="EB323"/>
      <c r="EC323"/>
      <c r="ED323"/>
      <c r="EE323"/>
      <c r="EF323"/>
      <c r="EG323"/>
      <c r="EH323"/>
      <c r="EI323"/>
      <c r="EJ323"/>
      <c r="EK323"/>
      <c r="EL323"/>
      <c r="EM323"/>
      <c r="EN323"/>
      <c r="EO323"/>
      <c r="EP323"/>
      <c r="EQ323"/>
      <c r="ER323"/>
      <c r="ES323"/>
      <c r="ET323"/>
      <c r="EU323"/>
      <c r="EV323"/>
      <c r="EW323"/>
      <c r="EX323"/>
      <c r="EY323"/>
      <c r="EZ323"/>
      <c r="FA323"/>
      <c r="FB323"/>
      <c r="FC323"/>
      <c r="FD323"/>
      <c r="FE323"/>
      <c r="FF323"/>
      <c r="FG323"/>
      <c r="FH323"/>
      <c r="FI323"/>
      <c r="FJ323"/>
      <c r="FK323"/>
      <c r="FL323"/>
      <c r="FM323"/>
      <c r="FN323"/>
      <c r="FO323"/>
      <c r="FP323"/>
      <c r="FQ323"/>
      <c r="FR323"/>
      <c r="FS323"/>
      <c r="FT323"/>
      <c r="FU323"/>
      <c r="FV323"/>
      <c r="FW323"/>
      <c r="FX323"/>
      <c r="FY323"/>
      <c r="FZ323"/>
      <c r="GA323"/>
      <c r="GB323"/>
      <c r="GC323"/>
      <c r="GD323"/>
      <c r="GE323"/>
      <c r="GF323"/>
      <c r="GG323"/>
      <c r="GH323"/>
      <c r="GI323"/>
      <c r="GJ323"/>
      <c r="GK323"/>
      <c r="GL323"/>
      <c r="GM323"/>
      <c r="GN323"/>
      <c r="GO323"/>
      <c r="GP323"/>
      <c r="GQ323"/>
      <c r="GR323"/>
      <c r="GS323"/>
      <c r="GT323"/>
      <c r="GU323"/>
      <c r="GV323"/>
      <c r="GW323"/>
      <c r="GX323"/>
      <c r="GY323"/>
      <c r="GZ323"/>
      <c r="HA323"/>
      <c r="HB323"/>
      <c r="HC323"/>
      <c r="HD323"/>
      <c r="HE323"/>
      <c r="HF323"/>
      <c r="HG323"/>
      <c r="HH323"/>
      <c r="HI323"/>
    </row>
    <row r="324" spans="1:217" s="19" customFormat="1" ht="75" x14ac:dyDescent="0.25">
      <c r="A324" s="16" t="s">
        <v>430</v>
      </c>
      <c r="B324" s="16">
        <v>99223</v>
      </c>
      <c r="C324" s="18" t="s">
        <v>501</v>
      </c>
      <c r="D324" s="18" t="s">
        <v>154</v>
      </c>
      <c r="E324" s="18" t="s">
        <v>155</v>
      </c>
      <c r="F324" s="18" t="s">
        <v>159</v>
      </c>
      <c r="G324" s="17" t="s">
        <v>26</v>
      </c>
      <c r="H324" s="21">
        <f>H323+26</f>
        <v>390</v>
      </c>
      <c r="I324" s="18" t="s">
        <v>13</v>
      </c>
      <c r="J324" s="18"/>
      <c r="K324"/>
      <c r="L324"/>
      <c r="M324"/>
      <c r="N324"/>
      <c r="O324"/>
      <c r="P324"/>
      <c r="Q324"/>
      <c r="R324"/>
      <c r="S324"/>
      <c r="T324"/>
      <c r="U324"/>
      <c r="V324"/>
      <c r="W324"/>
      <c r="X324"/>
      <c r="Y324"/>
      <c r="Z324"/>
      <c r="AA324"/>
      <c r="AB324"/>
      <c r="AC324"/>
      <c r="AD324"/>
      <c r="AE324"/>
      <c r="AF324"/>
      <c r="AG324"/>
      <c r="AH324"/>
      <c r="AI324"/>
      <c r="AJ324"/>
      <c r="AK324"/>
      <c r="AL324"/>
      <c r="AM324"/>
      <c r="AN324"/>
      <c r="AO324"/>
      <c r="AP324"/>
      <c r="AQ324"/>
      <c r="AR324"/>
      <c r="AS324"/>
      <c r="AT324"/>
      <c r="AU324"/>
      <c r="AV324"/>
      <c r="AW324"/>
      <c r="AX324"/>
      <c r="AY324"/>
      <c r="AZ324"/>
      <c r="BA324"/>
      <c r="BB324"/>
      <c r="BC324"/>
      <c r="BD324"/>
      <c r="BE324"/>
      <c r="BF324"/>
      <c r="BG324"/>
      <c r="BH324"/>
      <c r="BI324"/>
      <c r="BJ324"/>
      <c r="BK324"/>
      <c r="BL324"/>
      <c r="BM324"/>
      <c r="BN324"/>
      <c r="BO324"/>
      <c r="BP324"/>
      <c r="BQ324"/>
      <c r="BR324"/>
      <c r="BS324"/>
      <c r="BT324"/>
      <c r="BU324"/>
      <c r="BV324"/>
      <c r="BW324"/>
      <c r="BX324"/>
      <c r="BY324"/>
      <c r="BZ324"/>
      <c r="CA324"/>
      <c r="CB324"/>
      <c r="CC324"/>
      <c r="CD324"/>
      <c r="CE324"/>
      <c r="CF324"/>
      <c r="CG324"/>
      <c r="CH324"/>
      <c r="CI324"/>
      <c r="CJ324"/>
      <c r="CK324"/>
      <c r="CL324"/>
      <c r="CM324"/>
      <c r="CN324"/>
      <c r="CO324"/>
      <c r="CP324"/>
      <c r="CQ324"/>
      <c r="CR324"/>
      <c r="CS324"/>
      <c r="CT324"/>
      <c r="CU324"/>
      <c r="CV324"/>
      <c r="CW324"/>
      <c r="CX324"/>
      <c r="CY324"/>
      <c r="CZ324"/>
      <c r="DA324"/>
      <c r="DB324"/>
      <c r="DC324"/>
      <c r="DD324"/>
      <c r="DE324"/>
      <c r="DF324"/>
      <c r="DG324"/>
      <c r="DH324"/>
      <c r="DI324"/>
      <c r="DJ324"/>
      <c r="DK324"/>
      <c r="DL324"/>
      <c r="DM324"/>
      <c r="DN324"/>
      <c r="DO324"/>
      <c r="DP324"/>
      <c r="DQ324"/>
      <c r="DR324"/>
      <c r="DS324"/>
      <c r="DT324"/>
      <c r="DU324"/>
      <c r="DV324"/>
      <c r="DW324"/>
      <c r="DX324"/>
      <c r="DY324"/>
      <c r="DZ324"/>
      <c r="EA324"/>
      <c r="EB324"/>
      <c r="EC324"/>
      <c r="ED324"/>
      <c r="EE324"/>
      <c r="EF324"/>
      <c r="EG324"/>
      <c r="EH324"/>
      <c r="EI324"/>
      <c r="EJ324"/>
      <c r="EK324"/>
      <c r="EL324"/>
      <c r="EM324"/>
      <c r="EN324"/>
      <c r="EO324"/>
      <c r="EP324"/>
      <c r="EQ324"/>
      <c r="ER324"/>
      <c r="ES324"/>
      <c r="ET324"/>
      <c r="EU324"/>
      <c r="EV324"/>
      <c r="EW324"/>
      <c r="EX324"/>
      <c r="EY324"/>
      <c r="EZ324"/>
      <c r="FA324"/>
      <c r="FB324"/>
      <c r="FC324"/>
      <c r="FD324"/>
      <c r="FE324"/>
      <c r="FF324"/>
      <c r="FG324"/>
      <c r="FH324"/>
      <c r="FI324"/>
      <c r="FJ324"/>
      <c r="FK324"/>
      <c r="FL324"/>
      <c r="FM324"/>
      <c r="FN324"/>
      <c r="FO324"/>
      <c r="FP324"/>
      <c r="FQ324"/>
      <c r="FR324"/>
      <c r="FS324"/>
      <c r="FT324"/>
      <c r="FU324"/>
      <c r="FV324"/>
      <c r="FW324"/>
      <c r="FX324"/>
      <c r="FY324"/>
      <c r="FZ324"/>
      <c r="GA324"/>
      <c r="GB324"/>
      <c r="GC324"/>
      <c r="GD324"/>
      <c r="GE324"/>
      <c r="GF324"/>
      <c r="GG324"/>
      <c r="GH324"/>
      <c r="GI324"/>
      <c r="GJ324"/>
      <c r="GK324"/>
      <c r="GL324"/>
      <c r="GM324"/>
      <c r="GN324"/>
      <c r="GO324"/>
      <c r="GP324"/>
      <c r="GQ324"/>
      <c r="GR324"/>
      <c r="GS324"/>
      <c r="GT324"/>
      <c r="GU324"/>
      <c r="GV324"/>
      <c r="GW324"/>
      <c r="GX324"/>
      <c r="GY324"/>
      <c r="GZ324"/>
      <c r="HA324"/>
      <c r="HB324"/>
      <c r="HC324"/>
      <c r="HD324"/>
      <c r="HE324"/>
      <c r="HF324"/>
      <c r="HG324"/>
      <c r="HH324"/>
      <c r="HI324"/>
    </row>
    <row r="325" spans="1:217" s="91" customFormat="1" ht="75" x14ac:dyDescent="0.25">
      <c r="A325" s="60" t="s">
        <v>24</v>
      </c>
      <c r="B325" s="60">
        <v>99223</v>
      </c>
      <c r="C325" s="62" t="s">
        <v>482</v>
      </c>
      <c r="D325" s="62" t="s">
        <v>154</v>
      </c>
      <c r="E325" s="62" t="s">
        <v>155</v>
      </c>
      <c r="F325" s="62" t="s">
        <v>159</v>
      </c>
      <c r="G325" s="65" t="s">
        <v>26</v>
      </c>
      <c r="H325" s="63">
        <v>396</v>
      </c>
      <c r="I325" s="62" t="s">
        <v>13</v>
      </c>
      <c r="J325" s="62"/>
      <c r="K325"/>
      <c r="L325"/>
      <c r="M325"/>
      <c r="N325"/>
      <c r="O325"/>
      <c r="P325"/>
      <c r="Q325"/>
      <c r="R325"/>
      <c r="S325"/>
      <c r="T325"/>
      <c r="U325"/>
      <c r="V325"/>
      <c r="W325"/>
      <c r="X325"/>
      <c r="Y325"/>
      <c r="Z325"/>
      <c r="AA325"/>
      <c r="AB325"/>
      <c r="AC325"/>
      <c r="AD325"/>
      <c r="AE325"/>
      <c r="AF325"/>
      <c r="AG325"/>
      <c r="AH325"/>
      <c r="AI325"/>
      <c r="AJ325"/>
      <c r="AK325"/>
      <c r="AL325"/>
      <c r="AM325"/>
      <c r="AN325"/>
      <c r="AO325"/>
      <c r="AP325"/>
      <c r="AQ325"/>
      <c r="AR325"/>
      <c r="AS325"/>
      <c r="AT325"/>
      <c r="AU325"/>
      <c r="AV325"/>
      <c r="AW325"/>
      <c r="AX325"/>
      <c r="AY325"/>
      <c r="AZ325"/>
      <c r="BA325"/>
      <c r="BB325"/>
      <c r="BC325"/>
      <c r="BD325"/>
      <c r="BE325"/>
      <c r="BF325"/>
      <c r="BG325"/>
      <c r="BH325"/>
      <c r="BI325"/>
      <c r="BJ325"/>
      <c r="BK325"/>
      <c r="BL325"/>
      <c r="BM325"/>
      <c r="BN325"/>
      <c r="BO325"/>
      <c r="BP325"/>
      <c r="BQ325"/>
      <c r="BR325"/>
      <c r="BS325"/>
      <c r="BT325"/>
      <c r="BU325"/>
      <c r="BV325"/>
      <c r="BW325"/>
      <c r="BX325"/>
      <c r="BY325"/>
      <c r="BZ325"/>
      <c r="CA325"/>
      <c r="CB325"/>
      <c r="CC325"/>
      <c r="CD325"/>
      <c r="CE325"/>
      <c r="CF325"/>
      <c r="CG325"/>
      <c r="CH325"/>
      <c r="CI325"/>
      <c r="CJ325"/>
      <c r="CK325"/>
      <c r="CL325"/>
      <c r="CM325"/>
      <c r="CN325"/>
      <c r="CO325"/>
      <c r="CP325"/>
      <c r="CQ325"/>
      <c r="CR325"/>
      <c r="CS325"/>
      <c r="CT325"/>
      <c r="CU325"/>
      <c r="CV325"/>
      <c r="CW325"/>
      <c r="CX325"/>
      <c r="CY325"/>
      <c r="CZ325"/>
      <c r="DA325"/>
      <c r="DB325"/>
      <c r="DC325"/>
      <c r="DD325"/>
      <c r="DE325"/>
      <c r="DF325"/>
      <c r="DG325"/>
      <c r="DH325"/>
      <c r="DI325"/>
      <c r="DJ325"/>
      <c r="DK325"/>
      <c r="DL325"/>
      <c r="DM325"/>
      <c r="DN325"/>
      <c r="DO325"/>
      <c r="DP325"/>
      <c r="DQ325"/>
      <c r="DR325"/>
      <c r="DS325"/>
      <c r="DT325"/>
      <c r="DU325"/>
      <c r="DV325"/>
      <c r="DW325"/>
      <c r="DX325"/>
      <c r="DY325"/>
      <c r="DZ325"/>
      <c r="EA325"/>
      <c r="EB325"/>
      <c r="EC325"/>
      <c r="ED325"/>
      <c r="EE325"/>
      <c r="EF325"/>
      <c r="EG325"/>
      <c r="EH325"/>
      <c r="EI325"/>
      <c r="EJ325"/>
      <c r="EK325"/>
      <c r="EL325"/>
      <c r="EM325"/>
      <c r="EN325"/>
      <c r="EO325"/>
      <c r="EP325"/>
      <c r="EQ325"/>
      <c r="ER325"/>
      <c r="ES325"/>
      <c r="ET325"/>
      <c r="EU325"/>
      <c r="EV325"/>
      <c r="EW325"/>
      <c r="EX325"/>
      <c r="EY325"/>
      <c r="EZ325"/>
      <c r="FA325"/>
      <c r="FB325"/>
      <c r="FC325"/>
      <c r="FD325"/>
      <c r="FE325"/>
      <c r="FF325"/>
      <c r="FG325"/>
      <c r="FH325"/>
      <c r="FI325"/>
      <c r="FJ325"/>
      <c r="FK325"/>
      <c r="FL325"/>
      <c r="FM325"/>
      <c r="FN325"/>
      <c r="FO325"/>
      <c r="FP325"/>
      <c r="FQ325"/>
      <c r="FR325"/>
      <c r="FS325"/>
      <c r="FT325"/>
      <c r="FU325"/>
      <c r="FV325"/>
      <c r="FW325"/>
      <c r="FX325"/>
      <c r="FY325"/>
      <c r="FZ325"/>
      <c r="GA325"/>
      <c r="GB325"/>
      <c r="GC325"/>
      <c r="GD325"/>
      <c r="GE325"/>
      <c r="GF325"/>
      <c r="GG325"/>
      <c r="GH325"/>
      <c r="GI325"/>
      <c r="GJ325"/>
      <c r="GK325"/>
      <c r="GL325"/>
      <c r="GM325"/>
      <c r="GN325"/>
      <c r="GO325"/>
      <c r="GP325"/>
      <c r="GQ325"/>
      <c r="GR325"/>
      <c r="GS325"/>
      <c r="GT325"/>
      <c r="GU325"/>
      <c r="GV325"/>
      <c r="GW325"/>
      <c r="GX325"/>
      <c r="GY325"/>
      <c r="GZ325"/>
      <c r="HA325"/>
      <c r="HB325"/>
      <c r="HC325"/>
      <c r="HD325"/>
      <c r="HE325"/>
      <c r="HF325"/>
      <c r="HG325"/>
      <c r="HH325"/>
      <c r="HI325"/>
    </row>
    <row r="326" spans="1:217" s="91" customFormat="1" ht="75" x14ac:dyDescent="0.25">
      <c r="A326" s="60" t="s">
        <v>24</v>
      </c>
      <c r="B326" s="60">
        <v>99223</v>
      </c>
      <c r="C326" s="62" t="s">
        <v>483</v>
      </c>
      <c r="D326" s="62" t="s">
        <v>154</v>
      </c>
      <c r="E326" s="62" t="s">
        <v>155</v>
      </c>
      <c r="F326" s="62" t="s">
        <v>159</v>
      </c>
      <c r="G326" s="65" t="s">
        <v>26</v>
      </c>
      <c r="H326" s="63">
        <v>403</v>
      </c>
      <c r="I326" s="62" t="s">
        <v>13</v>
      </c>
      <c r="J326" s="62"/>
      <c r="K326"/>
      <c r="L326"/>
      <c r="M326"/>
      <c r="N326"/>
      <c r="O326"/>
      <c r="P326"/>
      <c r="Q326"/>
      <c r="R326"/>
      <c r="S326"/>
      <c r="T326"/>
      <c r="U326"/>
      <c r="V326"/>
      <c r="W326"/>
      <c r="X326"/>
      <c r="Y326"/>
      <c r="Z326"/>
      <c r="AA326"/>
      <c r="AB326"/>
      <c r="AC326"/>
      <c r="AD326"/>
      <c r="AE326"/>
      <c r="AF326"/>
      <c r="AG326"/>
      <c r="AH326"/>
      <c r="AI326"/>
      <c r="AJ326"/>
      <c r="AK326"/>
      <c r="AL326"/>
      <c r="AM326"/>
      <c r="AN326"/>
      <c r="AO326"/>
      <c r="AP326"/>
      <c r="AQ326"/>
      <c r="AR326"/>
      <c r="AS326"/>
      <c r="AT326"/>
      <c r="AU326"/>
      <c r="AV326"/>
      <c r="AW326"/>
      <c r="AX326"/>
      <c r="AY326"/>
      <c r="AZ326"/>
      <c r="BA326"/>
      <c r="BB326"/>
      <c r="BC326"/>
      <c r="BD326"/>
      <c r="BE326"/>
      <c r="BF326"/>
      <c r="BG326"/>
      <c r="BH326"/>
      <c r="BI326"/>
      <c r="BJ326"/>
      <c r="BK326"/>
      <c r="BL326"/>
      <c r="BM326"/>
      <c r="BN326"/>
      <c r="BO326"/>
      <c r="BP326"/>
      <c r="BQ326"/>
      <c r="BR326"/>
      <c r="BS326"/>
      <c r="BT326"/>
      <c r="BU326"/>
      <c r="BV326"/>
      <c r="BW326"/>
      <c r="BX326"/>
      <c r="BY326"/>
      <c r="BZ326"/>
      <c r="CA326"/>
      <c r="CB326"/>
      <c r="CC326"/>
      <c r="CD326"/>
      <c r="CE326"/>
      <c r="CF326"/>
      <c r="CG326"/>
      <c r="CH326"/>
      <c r="CI326"/>
      <c r="CJ326"/>
      <c r="CK326"/>
      <c r="CL326"/>
      <c r="CM326"/>
      <c r="CN326"/>
      <c r="CO326"/>
      <c r="CP326"/>
      <c r="CQ326"/>
      <c r="CR326"/>
      <c r="CS326"/>
      <c r="CT326"/>
      <c r="CU326"/>
      <c r="CV326"/>
      <c r="CW326"/>
      <c r="CX326"/>
      <c r="CY326"/>
      <c r="CZ326"/>
      <c r="DA326"/>
      <c r="DB326"/>
      <c r="DC326"/>
      <c r="DD326"/>
      <c r="DE326"/>
      <c r="DF326"/>
      <c r="DG326"/>
      <c r="DH326"/>
      <c r="DI326"/>
      <c r="DJ326"/>
      <c r="DK326"/>
      <c r="DL326"/>
      <c r="DM326"/>
      <c r="DN326"/>
      <c r="DO326"/>
      <c r="DP326"/>
      <c r="DQ326"/>
      <c r="DR326"/>
      <c r="DS326"/>
      <c r="DT326"/>
      <c r="DU326"/>
      <c r="DV326"/>
      <c r="DW326"/>
      <c r="DX326"/>
      <c r="DY326"/>
      <c r="DZ326"/>
      <c r="EA326"/>
      <c r="EB326"/>
      <c r="EC326"/>
      <c r="ED326"/>
      <c r="EE326"/>
      <c r="EF326"/>
      <c r="EG326"/>
      <c r="EH326"/>
      <c r="EI326"/>
      <c r="EJ326"/>
      <c r="EK326"/>
      <c r="EL326"/>
      <c r="EM326"/>
      <c r="EN326"/>
      <c r="EO326"/>
      <c r="EP326"/>
      <c r="EQ326"/>
      <c r="ER326"/>
      <c r="ES326"/>
      <c r="ET326"/>
      <c r="EU326"/>
      <c r="EV326"/>
      <c r="EW326"/>
      <c r="EX326"/>
      <c r="EY326"/>
      <c r="EZ326"/>
      <c r="FA326"/>
      <c r="FB326"/>
      <c r="FC326"/>
      <c r="FD326"/>
      <c r="FE326"/>
      <c r="FF326"/>
      <c r="FG326"/>
      <c r="FH326"/>
      <c r="FI326"/>
      <c r="FJ326"/>
      <c r="FK326"/>
      <c r="FL326"/>
      <c r="FM326"/>
      <c r="FN326"/>
      <c r="FO326"/>
      <c r="FP326"/>
      <c r="FQ326"/>
      <c r="FR326"/>
      <c r="FS326"/>
      <c r="FT326"/>
      <c r="FU326"/>
      <c r="FV326"/>
      <c r="FW326"/>
      <c r="FX326"/>
      <c r="FY326"/>
      <c r="FZ326"/>
      <c r="GA326"/>
      <c r="GB326"/>
      <c r="GC326"/>
      <c r="GD326"/>
      <c r="GE326"/>
      <c r="GF326"/>
      <c r="GG326"/>
      <c r="GH326"/>
      <c r="GI326"/>
      <c r="GJ326"/>
      <c r="GK326"/>
      <c r="GL326"/>
      <c r="GM326"/>
      <c r="GN326"/>
      <c r="GO326"/>
      <c r="GP326"/>
      <c r="GQ326"/>
      <c r="GR326"/>
      <c r="GS326"/>
      <c r="GT326"/>
      <c r="GU326"/>
      <c r="GV326"/>
      <c r="GW326"/>
      <c r="GX326"/>
      <c r="GY326"/>
      <c r="GZ326"/>
      <c r="HA326"/>
      <c r="HB326"/>
      <c r="HC326"/>
      <c r="HD326"/>
      <c r="HE326"/>
      <c r="HF326"/>
      <c r="HG326"/>
      <c r="HH326"/>
      <c r="HI326"/>
    </row>
    <row r="327" spans="1:217" s="19" customFormat="1" ht="75" x14ac:dyDescent="0.25">
      <c r="A327" s="1" t="s">
        <v>421</v>
      </c>
      <c r="B327" s="1">
        <v>99223</v>
      </c>
      <c r="C327" s="6" t="s">
        <v>423</v>
      </c>
      <c r="D327" s="6" t="s">
        <v>154</v>
      </c>
      <c r="E327" s="6" t="s">
        <v>155</v>
      </c>
      <c r="F327" s="6" t="s">
        <v>159</v>
      </c>
      <c r="G327" s="12">
        <v>266</v>
      </c>
      <c r="H327" s="7">
        <v>364</v>
      </c>
      <c r="I327" s="6" t="s">
        <v>13</v>
      </c>
      <c r="J327" s="6"/>
      <c r="K327"/>
      <c r="L327"/>
      <c r="M327"/>
      <c r="N327"/>
      <c r="O327"/>
      <c r="P327"/>
      <c r="Q327"/>
      <c r="R327"/>
      <c r="S327"/>
      <c r="T327"/>
      <c r="U327"/>
      <c r="V327"/>
      <c r="W327"/>
      <c r="X327"/>
      <c r="Y327"/>
      <c r="Z327"/>
      <c r="AA327"/>
      <c r="AB327"/>
      <c r="AC327"/>
      <c r="AD327"/>
      <c r="AE327"/>
      <c r="AF327"/>
      <c r="AG327"/>
      <c r="AH327"/>
      <c r="AI327"/>
      <c r="AJ327"/>
      <c r="AK327"/>
      <c r="AL327"/>
      <c r="AM327"/>
      <c r="AN327"/>
      <c r="AO327"/>
      <c r="AP327"/>
      <c r="AQ327"/>
      <c r="AR327"/>
      <c r="AS327"/>
      <c r="AT327"/>
      <c r="AU327"/>
      <c r="AV327"/>
      <c r="AW327"/>
      <c r="AX327"/>
      <c r="AY327"/>
      <c r="AZ327"/>
      <c r="BA327"/>
      <c r="BB327"/>
      <c r="BC327"/>
      <c r="BD327"/>
      <c r="BE327"/>
      <c r="BF327"/>
      <c r="BG327"/>
      <c r="BH327"/>
      <c r="BI327"/>
      <c r="BJ327"/>
      <c r="BK327"/>
      <c r="BL327"/>
      <c r="BM327"/>
      <c r="BN327"/>
      <c r="BO327"/>
      <c r="BP327"/>
      <c r="BQ327"/>
      <c r="BR327"/>
      <c r="BS327"/>
      <c r="BT327"/>
      <c r="BU327"/>
      <c r="BV327"/>
      <c r="BW327"/>
      <c r="BX327"/>
      <c r="BY327"/>
      <c r="BZ327"/>
      <c r="CA327"/>
      <c r="CB327"/>
      <c r="CC327"/>
      <c r="CD327"/>
      <c r="CE327"/>
      <c r="CF327"/>
      <c r="CG327"/>
      <c r="CH327"/>
      <c r="CI327"/>
      <c r="CJ327"/>
      <c r="CK327"/>
      <c r="CL327"/>
      <c r="CM327"/>
      <c r="CN327"/>
      <c r="CO327"/>
      <c r="CP327"/>
      <c r="CQ327"/>
      <c r="CR327"/>
      <c r="CS327"/>
      <c r="CT327"/>
      <c r="CU327"/>
      <c r="CV327"/>
      <c r="CW327"/>
      <c r="CX327"/>
      <c r="CY327"/>
      <c r="CZ327"/>
      <c r="DA327"/>
      <c r="DB327"/>
      <c r="DC327"/>
      <c r="DD327"/>
      <c r="DE327"/>
      <c r="DF327"/>
      <c r="DG327"/>
      <c r="DH327"/>
      <c r="DI327"/>
      <c r="DJ327"/>
      <c r="DK327"/>
      <c r="DL327"/>
      <c r="DM327"/>
      <c r="DN327"/>
      <c r="DO327"/>
      <c r="DP327"/>
      <c r="DQ327"/>
      <c r="DR327"/>
      <c r="DS327"/>
      <c r="DT327"/>
      <c r="DU327"/>
      <c r="DV327"/>
      <c r="DW327"/>
      <c r="DX327"/>
      <c r="DY327"/>
      <c r="DZ327"/>
      <c r="EA327"/>
      <c r="EB327"/>
      <c r="EC327"/>
      <c r="ED327"/>
      <c r="EE327"/>
      <c r="EF327"/>
      <c r="EG327"/>
      <c r="EH327"/>
      <c r="EI327"/>
      <c r="EJ327"/>
      <c r="EK327"/>
      <c r="EL327"/>
      <c r="EM327"/>
      <c r="EN327"/>
      <c r="EO327"/>
      <c r="EP327"/>
      <c r="EQ327"/>
      <c r="ER327"/>
      <c r="ES327"/>
      <c r="ET327"/>
      <c r="EU327"/>
      <c r="EV327"/>
      <c r="EW327"/>
      <c r="EX327"/>
      <c r="EY327"/>
      <c r="EZ327"/>
      <c r="FA327"/>
      <c r="FB327"/>
      <c r="FC327"/>
      <c r="FD327"/>
      <c r="FE327"/>
      <c r="FF327"/>
      <c r="FG327"/>
      <c r="FH327"/>
      <c r="FI327"/>
      <c r="FJ327"/>
      <c r="FK327"/>
      <c r="FL327"/>
      <c r="FM327"/>
      <c r="FN327"/>
      <c r="FO327"/>
      <c r="FP327"/>
      <c r="FQ327"/>
      <c r="FR327"/>
      <c r="FS327"/>
      <c r="FT327"/>
      <c r="FU327"/>
      <c r="FV327"/>
      <c r="FW327"/>
      <c r="FX327"/>
      <c r="FY327"/>
      <c r="FZ327"/>
      <c r="GA327"/>
      <c r="GB327"/>
      <c r="GC327"/>
      <c r="GD327"/>
      <c r="GE327"/>
      <c r="GF327"/>
      <c r="GG327"/>
      <c r="GH327"/>
      <c r="GI327"/>
      <c r="GJ327"/>
      <c r="GK327"/>
      <c r="GL327"/>
      <c r="GM327"/>
      <c r="GN327"/>
      <c r="GO327"/>
      <c r="GP327"/>
      <c r="GQ327"/>
      <c r="GR327"/>
      <c r="GS327"/>
      <c r="GT327"/>
      <c r="GU327"/>
      <c r="GV327"/>
      <c r="GW327"/>
      <c r="GX327"/>
      <c r="GY327"/>
      <c r="GZ327"/>
      <c r="HA327"/>
      <c r="HB327"/>
      <c r="HC327"/>
      <c r="HD327"/>
      <c r="HE327"/>
      <c r="HF327"/>
      <c r="HG327"/>
      <c r="HH327"/>
      <c r="HI327"/>
    </row>
    <row r="328" spans="1:217" s="91" customFormat="1" ht="75" x14ac:dyDescent="0.25">
      <c r="A328" s="16" t="s">
        <v>430</v>
      </c>
      <c r="B328" s="16">
        <v>99223</v>
      </c>
      <c r="C328" s="18" t="s">
        <v>502</v>
      </c>
      <c r="D328" s="18" t="s">
        <v>154</v>
      </c>
      <c r="E328" s="18" t="s">
        <v>155</v>
      </c>
      <c r="F328" s="18" t="s">
        <v>159</v>
      </c>
      <c r="G328" s="17" t="s">
        <v>26</v>
      </c>
      <c r="H328" s="21">
        <f>H327+26</f>
        <v>390</v>
      </c>
      <c r="I328" s="18" t="s">
        <v>13</v>
      </c>
      <c r="J328" s="18"/>
      <c r="K328"/>
      <c r="L328"/>
      <c r="M328"/>
      <c r="N328"/>
      <c r="O328"/>
      <c r="P328"/>
      <c r="Q328"/>
      <c r="R328"/>
      <c r="S328"/>
      <c r="T328"/>
      <c r="U328"/>
      <c r="V328"/>
      <c r="W328"/>
      <c r="X328"/>
      <c r="Y328"/>
      <c r="Z328"/>
      <c r="AA328"/>
      <c r="AB328"/>
      <c r="AC328"/>
      <c r="AD328"/>
      <c r="AE328"/>
      <c r="AF328"/>
      <c r="AG328"/>
      <c r="AH328"/>
      <c r="AI328"/>
      <c r="AJ328"/>
      <c r="AK328"/>
      <c r="AL328"/>
      <c r="AM328"/>
      <c r="AN328"/>
      <c r="AO328"/>
      <c r="AP328"/>
      <c r="AQ328"/>
      <c r="AR328"/>
      <c r="AS328"/>
      <c r="AT328"/>
      <c r="AU328"/>
      <c r="AV328"/>
      <c r="AW328"/>
      <c r="AX328"/>
      <c r="AY328"/>
      <c r="AZ328"/>
      <c r="BA328"/>
      <c r="BB328"/>
      <c r="BC328"/>
      <c r="BD328"/>
      <c r="BE328"/>
      <c r="BF328"/>
      <c r="BG328"/>
      <c r="BH328"/>
      <c r="BI328"/>
      <c r="BJ328"/>
      <c r="BK328"/>
      <c r="BL328"/>
      <c r="BM328"/>
      <c r="BN328"/>
      <c r="BO328"/>
      <c r="BP328"/>
      <c r="BQ328"/>
      <c r="BR328"/>
      <c r="BS328"/>
      <c r="BT328"/>
      <c r="BU328"/>
      <c r="BV328"/>
      <c r="BW328"/>
      <c r="BX328"/>
      <c r="BY328"/>
      <c r="BZ328"/>
      <c r="CA328"/>
      <c r="CB328"/>
      <c r="CC328"/>
      <c r="CD328"/>
      <c r="CE328"/>
      <c r="CF328"/>
      <c r="CG328"/>
      <c r="CH328"/>
      <c r="CI328"/>
      <c r="CJ328"/>
      <c r="CK328"/>
      <c r="CL328"/>
      <c r="CM328"/>
      <c r="CN328"/>
      <c r="CO328"/>
      <c r="CP328"/>
      <c r="CQ328"/>
      <c r="CR328"/>
      <c r="CS328"/>
      <c r="CT328"/>
      <c r="CU328"/>
      <c r="CV328"/>
      <c r="CW328"/>
      <c r="CX328"/>
      <c r="CY328"/>
      <c r="CZ328"/>
      <c r="DA328"/>
      <c r="DB328"/>
      <c r="DC328"/>
      <c r="DD328"/>
      <c r="DE328"/>
      <c r="DF328"/>
      <c r="DG328"/>
      <c r="DH328"/>
      <c r="DI328"/>
      <c r="DJ328"/>
      <c r="DK328"/>
      <c r="DL328"/>
      <c r="DM328"/>
      <c r="DN328"/>
      <c r="DO328"/>
      <c r="DP328"/>
      <c r="DQ328"/>
      <c r="DR328"/>
      <c r="DS328"/>
      <c r="DT328"/>
      <c r="DU328"/>
      <c r="DV328"/>
      <c r="DW328"/>
      <c r="DX328"/>
      <c r="DY328"/>
      <c r="DZ328"/>
      <c r="EA328"/>
      <c r="EB328"/>
      <c r="EC328"/>
      <c r="ED328"/>
      <c r="EE328"/>
      <c r="EF328"/>
      <c r="EG328"/>
      <c r="EH328"/>
      <c r="EI328"/>
      <c r="EJ328"/>
      <c r="EK328"/>
      <c r="EL328"/>
      <c r="EM328"/>
      <c r="EN328"/>
      <c r="EO328"/>
      <c r="EP328"/>
      <c r="EQ328"/>
      <c r="ER328"/>
      <c r="ES328"/>
      <c r="ET328"/>
      <c r="EU328"/>
      <c r="EV328"/>
      <c r="EW328"/>
      <c r="EX328"/>
      <c r="EY328"/>
      <c r="EZ328"/>
      <c r="FA328"/>
      <c r="FB328"/>
      <c r="FC328"/>
      <c r="FD328"/>
      <c r="FE328"/>
      <c r="FF328"/>
      <c r="FG328"/>
      <c r="FH328"/>
      <c r="FI328"/>
      <c r="FJ328"/>
      <c r="FK328"/>
      <c r="FL328"/>
      <c r="FM328"/>
      <c r="FN328"/>
      <c r="FO328"/>
      <c r="FP328"/>
      <c r="FQ328"/>
      <c r="FR328"/>
      <c r="FS328"/>
      <c r="FT328"/>
      <c r="FU328"/>
      <c r="FV328"/>
      <c r="FW328"/>
      <c r="FX328"/>
      <c r="FY328"/>
      <c r="FZ328"/>
      <c r="GA328"/>
      <c r="GB328"/>
      <c r="GC328"/>
      <c r="GD328"/>
      <c r="GE328"/>
      <c r="GF328"/>
      <c r="GG328"/>
      <c r="GH328"/>
      <c r="GI328"/>
      <c r="GJ328"/>
      <c r="GK328"/>
      <c r="GL328"/>
      <c r="GM328"/>
      <c r="GN328"/>
      <c r="GO328"/>
      <c r="GP328"/>
      <c r="GQ328"/>
      <c r="GR328"/>
      <c r="GS328"/>
      <c r="GT328"/>
      <c r="GU328"/>
      <c r="GV328"/>
      <c r="GW328"/>
      <c r="GX328"/>
      <c r="GY328"/>
      <c r="GZ328"/>
      <c r="HA328"/>
      <c r="HB328"/>
      <c r="HC328"/>
      <c r="HD328"/>
      <c r="HE328"/>
      <c r="HF328"/>
      <c r="HG328"/>
      <c r="HH328"/>
      <c r="HI328"/>
    </row>
    <row r="329" spans="1:217" s="91" customFormat="1" ht="75" x14ac:dyDescent="0.25">
      <c r="A329" s="60" t="s">
        <v>24</v>
      </c>
      <c r="B329" s="60">
        <v>99223</v>
      </c>
      <c r="C329" s="62" t="s">
        <v>485</v>
      </c>
      <c r="D329" s="62" t="s">
        <v>154</v>
      </c>
      <c r="E329" s="62" t="s">
        <v>155</v>
      </c>
      <c r="F329" s="62" t="s">
        <v>159</v>
      </c>
      <c r="G329" s="65" t="s">
        <v>26</v>
      </c>
      <c r="H329" s="63">
        <v>396</v>
      </c>
      <c r="I329" s="62" t="s">
        <v>13</v>
      </c>
      <c r="J329" s="62"/>
      <c r="K329"/>
      <c r="L329"/>
      <c r="M329"/>
      <c r="N329"/>
      <c r="O329"/>
      <c r="P329"/>
      <c r="Q329"/>
      <c r="R329"/>
      <c r="S329"/>
      <c r="T329"/>
      <c r="U329"/>
      <c r="V329"/>
      <c r="W329"/>
      <c r="X329"/>
      <c r="Y329"/>
      <c r="Z329"/>
      <c r="AA329"/>
      <c r="AB329"/>
      <c r="AC329"/>
      <c r="AD329"/>
      <c r="AE329"/>
      <c r="AF329"/>
      <c r="AG329"/>
      <c r="AH329"/>
      <c r="AI329"/>
      <c r="AJ329"/>
      <c r="AK329"/>
      <c r="AL329"/>
      <c r="AM329"/>
      <c r="AN329"/>
      <c r="AO329"/>
      <c r="AP329"/>
      <c r="AQ329"/>
      <c r="AR329"/>
      <c r="AS329"/>
      <c r="AT329"/>
      <c r="AU329"/>
      <c r="AV329"/>
      <c r="AW329"/>
      <c r="AX329"/>
      <c r="AY329"/>
      <c r="AZ329"/>
      <c r="BA329"/>
      <c r="BB329"/>
      <c r="BC329"/>
      <c r="BD329"/>
      <c r="BE329"/>
      <c r="BF329"/>
      <c r="BG329"/>
      <c r="BH329"/>
      <c r="BI329"/>
      <c r="BJ329"/>
      <c r="BK329"/>
      <c r="BL329"/>
      <c r="BM329"/>
      <c r="BN329"/>
      <c r="BO329"/>
      <c r="BP329"/>
      <c r="BQ329"/>
      <c r="BR329"/>
      <c r="BS329"/>
      <c r="BT329"/>
      <c r="BU329"/>
      <c r="BV329"/>
      <c r="BW329"/>
      <c r="BX329"/>
      <c r="BY329"/>
      <c r="BZ329"/>
      <c r="CA329"/>
      <c r="CB329"/>
      <c r="CC329"/>
      <c r="CD329"/>
      <c r="CE329"/>
      <c r="CF329"/>
      <c r="CG329"/>
      <c r="CH329"/>
      <c r="CI329"/>
      <c r="CJ329"/>
      <c r="CK329"/>
      <c r="CL329"/>
      <c r="CM329"/>
      <c r="CN329"/>
      <c r="CO329"/>
      <c r="CP329"/>
      <c r="CQ329"/>
      <c r="CR329"/>
      <c r="CS329"/>
      <c r="CT329"/>
      <c r="CU329"/>
      <c r="CV329"/>
      <c r="CW329"/>
      <c r="CX329"/>
      <c r="CY329"/>
      <c r="CZ329"/>
      <c r="DA329"/>
      <c r="DB329"/>
      <c r="DC329"/>
      <c r="DD329"/>
      <c r="DE329"/>
      <c r="DF329"/>
      <c r="DG329"/>
      <c r="DH329"/>
      <c r="DI329"/>
      <c r="DJ329"/>
      <c r="DK329"/>
      <c r="DL329"/>
      <c r="DM329"/>
      <c r="DN329"/>
      <c r="DO329"/>
      <c r="DP329"/>
      <c r="DQ329"/>
      <c r="DR329"/>
      <c r="DS329"/>
      <c r="DT329"/>
      <c r="DU329"/>
      <c r="DV329"/>
      <c r="DW329"/>
      <c r="DX329"/>
      <c r="DY329"/>
      <c r="DZ329"/>
      <c r="EA329"/>
      <c r="EB329"/>
      <c r="EC329"/>
      <c r="ED329"/>
      <c r="EE329"/>
      <c r="EF329"/>
      <c r="EG329"/>
      <c r="EH329"/>
      <c r="EI329"/>
      <c r="EJ329"/>
      <c r="EK329"/>
      <c r="EL329"/>
      <c r="EM329"/>
      <c r="EN329"/>
      <c r="EO329"/>
      <c r="EP329"/>
      <c r="EQ329"/>
      <c r="ER329"/>
      <c r="ES329"/>
      <c r="ET329"/>
      <c r="EU329"/>
      <c r="EV329"/>
      <c r="EW329"/>
      <c r="EX329"/>
      <c r="EY329"/>
      <c r="EZ329"/>
      <c r="FA329"/>
      <c r="FB329"/>
      <c r="FC329"/>
      <c r="FD329"/>
      <c r="FE329"/>
      <c r="FF329"/>
      <c r="FG329"/>
      <c r="FH329"/>
      <c r="FI329"/>
      <c r="FJ329"/>
      <c r="FK329"/>
      <c r="FL329"/>
      <c r="FM329"/>
      <c r="FN329"/>
      <c r="FO329"/>
      <c r="FP329"/>
      <c r="FQ329"/>
      <c r="FR329"/>
      <c r="FS329"/>
      <c r="FT329"/>
      <c r="FU329"/>
      <c r="FV329"/>
      <c r="FW329"/>
      <c r="FX329"/>
      <c r="FY329"/>
      <c r="FZ329"/>
      <c r="GA329"/>
      <c r="GB329"/>
      <c r="GC329"/>
      <c r="GD329"/>
      <c r="GE329"/>
      <c r="GF329"/>
      <c r="GG329"/>
      <c r="GH329"/>
      <c r="GI329"/>
      <c r="GJ329"/>
      <c r="GK329"/>
      <c r="GL329"/>
      <c r="GM329"/>
      <c r="GN329"/>
      <c r="GO329"/>
      <c r="GP329"/>
      <c r="GQ329"/>
      <c r="GR329"/>
      <c r="GS329"/>
      <c r="GT329"/>
      <c r="GU329"/>
      <c r="GV329"/>
      <c r="GW329"/>
      <c r="GX329"/>
      <c r="GY329"/>
      <c r="GZ329"/>
      <c r="HA329"/>
      <c r="HB329"/>
      <c r="HC329"/>
      <c r="HD329"/>
      <c r="HE329"/>
      <c r="HF329"/>
      <c r="HG329"/>
      <c r="HH329"/>
      <c r="HI329"/>
    </row>
    <row r="330" spans="1:217" s="19" customFormat="1" ht="75" x14ac:dyDescent="0.25">
      <c r="A330" s="60" t="s">
        <v>24</v>
      </c>
      <c r="B330" s="60">
        <v>99223</v>
      </c>
      <c r="C330" s="62" t="s">
        <v>486</v>
      </c>
      <c r="D330" s="62" t="s">
        <v>154</v>
      </c>
      <c r="E330" s="62" t="s">
        <v>155</v>
      </c>
      <c r="F330" s="62" t="s">
        <v>159</v>
      </c>
      <c r="G330" s="65" t="s">
        <v>26</v>
      </c>
      <c r="H330" s="63">
        <v>403</v>
      </c>
      <c r="I330" s="62" t="s">
        <v>13</v>
      </c>
      <c r="J330" s="62"/>
      <c r="K330"/>
      <c r="L330"/>
      <c r="M330"/>
      <c r="N330"/>
      <c r="O330"/>
      <c r="P330"/>
      <c r="Q330"/>
      <c r="R330"/>
      <c r="S330"/>
      <c r="T330"/>
      <c r="U330"/>
      <c r="V330"/>
      <c r="W330"/>
      <c r="X330"/>
      <c r="Y330"/>
      <c r="Z330"/>
      <c r="AA330"/>
      <c r="AB330"/>
      <c r="AC330"/>
      <c r="AD330"/>
      <c r="AE330"/>
      <c r="AF330"/>
      <c r="AG330"/>
      <c r="AH330"/>
      <c r="AI330"/>
      <c r="AJ330"/>
      <c r="AK330"/>
      <c r="AL330"/>
      <c r="AM330"/>
      <c r="AN330"/>
      <c r="AO330"/>
      <c r="AP330"/>
      <c r="AQ330"/>
      <c r="AR330"/>
      <c r="AS330"/>
      <c r="AT330"/>
      <c r="AU330"/>
      <c r="AV330"/>
      <c r="AW330"/>
      <c r="AX330"/>
      <c r="AY330"/>
      <c r="AZ330"/>
      <c r="BA330"/>
      <c r="BB330"/>
      <c r="BC330"/>
      <c r="BD330"/>
      <c r="BE330"/>
      <c r="BF330"/>
      <c r="BG330"/>
      <c r="BH330"/>
      <c r="BI330"/>
      <c r="BJ330"/>
      <c r="BK330"/>
      <c r="BL330"/>
      <c r="BM330"/>
      <c r="BN330"/>
      <c r="BO330"/>
      <c r="BP330"/>
      <c r="BQ330"/>
      <c r="BR330"/>
      <c r="BS330"/>
      <c r="BT330"/>
      <c r="BU330"/>
      <c r="BV330"/>
      <c r="BW330"/>
      <c r="BX330"/>
      <c r="BY330"/>
      <c r="BZ330"/>
      <c r="CA330"/>
      <c r="CB330"/>
      <c r="CC330"/>
      <c r="CD330"/>
      <c r="CE330"/>
      <c r="CF330"/>
      <c r="CG330"/>
      <c r="CH330"/>
      <c r="CI330"/>
      <c r="CJ330"/>
      <c r="CK330"/>
      <c r="CL330"/>
      <c r="CM330"/>
      <c r="CN330"/>
      <c r="CO330"/>
      <c r="CP330"/>
      <c r="CQ330"/>
      <c r="CR330"/>
      <c r="CS330"/>
      <c r="CT330"/>
      <c r="CU330"/>
      <c r="CV330"/>
      <c r="CW330"/>
      <c r="CX330"/>
      <c r="CY330"/>
      <c r="CZ330"/>
      <c r="DA330"/>
      <c r="DB330"/>
      <c r="DC330"/>
      <c r="DD330"/>
      <c r="DE330"/>
      <c r="DF330"/>
      <c r="DG330"/>
      <c r="DH330"/>
      <c r="DI330"/>
      <c r="DJ330"/>
      <c r="DK330"/>
      <c r="DL330"/>
      <c r="DM330"/>
      <c r="DN330"/>
      <c r="DO330"/>
      <c r="DP330"/>
      <c r="DQ330"/>
      <c r="DR330"/>
      <c r="DS330"/>
      <c r="DT330"/>
      <c r="DU330"/>
      <c r="DV330"/>
      <c r="DW330"/>
      <c r="DX330"/>
      <c r="DY330"/>
      <c r="DZ330"/>
      <c r="EA330"/>
      <c r="EB330"/>
      <c r="EC330"/>
      <c r="ED330"/>
      <c r="EE330"/>
      <c r="EF330"/>
      <c r="EG330"/>
      <c r="EH330"/>
      <c r="EI330"/>
      <c r="EJ330"/>
      <c r="EK330"/>
      <c r="EL330"/>
      <c r="EM330"/>
      <c r="EN330"/>
      <c r="EO330"/>
      <c r="EP330"/>
      <c r="EQ330"/>
      <c r="ER330"/>
      <c r="ES330"/>
      <c r="ET330"/>
      <c r="EU330"/>
      <c r="EV330"/>
      <c r="EW330"/>
      <c r="EX330"/>
      <c r="EY330"/>
      <c r="EZ330"/>
      <c r="FA330"/>
      <c r="FB330"/>
      <c r="FC330"/>
      <c r="FD330"/>
      <c r="FE330"/>
      <c r="FF330"/>
      <c r="FG330"/>
      <c r="FH330"/>
      <c r="FI330"/>
      <c r="FJ330"/>
      <c r="FK330"/>
      <c r="FL330"/>
      <c r="FM330"/>
      <c r="FN330"/>
      <c r="FO330"/>
      <c r="FP330"/>
      <c r="FQ330"/>
      <c r="FR330"/>
      <c r="FS330"/>
      <c r="FT330"/>
      <c r="FU330"/>
      <c r="FV330"/>
      <c r="FW330"/>
      <c r="FX330"/>
      <c r="FY330"/>
      <c r="FZ330"/>
      <c r="GA330"/>
      <c r="GB330"/>
      <c r="GC330"/>
      <c r="GD330"/>
      <c r="GE330"/>
      <c r="GF330"/>
      <c r="GG330"/>
      <c r="GH330"/>
      <c r="GI330"/>
      <c r="GJ330"/>
      <c r="GK330"/>
      <c r="GL330"/>
      <c r="GM330"/>
      <c r="GN330"/>
      <c r="GO330"/>
      <c r="GP330"/>
      <c r="GQ330"/>
      <c r="GR330"/>
      <c r="GS330"/>
      <c r="GT330"/>
      <c r="GU330"/>
      <c r="GV330"/>
      <c r="GW330"/>
      <c r="GX330"/>
      <c r="GY330"/>
      <c r="GZ330"/>
      <c r="HA330"/>
      <c r="HB330"/>
      <c r="HC330"/>
      <c r="HD330"/>
      <c r="HE330"/>
      <c r="HF330"/>
      <c r="HG330"/>
      <c r="HH330"/>
      <c r="HI330"/>
    </row>
    <row r="331" spans="1:217" s="91" customFormat="1" ht="75" x14ac:dyDescent="0.25">
      <c r="A331" s="16" t="s">
        <v>430</v>
      </c>
      <c r="B331" s="16">
        <v>99223</v>
      </c>
      <c r="C331" s="18" t="s">
        <v>477</v>
      </c>
      <c r="D331" s="18" t="s">
        <v>154</v>
      </c>
      <c r="E331" s="18" t="s">
        <v>155</v>
      </c>
      <c r="F331" s="18" t="s">
        <v>159</v>
      </c>
      <c r="G331" s="17" t="s">
        <v>26</v>
      </c>
      <c r="H331" s="21">
        <f>339+26</f>
        <v>365</v>
      </c>
      <c r="I331" s="18" t="s">
        <v>13</v>
      </c>
      <c r="J331" s="18"/>
      <c r="K331"/>
      <c r="L331"/>
      <c r="M331"/>
      <c r="N331"/>
      <c r="O331"/>
      <c r="P331"/>
      <c r="Q331"/>
      <c r="R331"/>
      <c r="S331"/>
      <c r="T331"/>
      <c r="U331"/>
      <c r="V331"/>
      <c r="W331"/>
      <c r="X331"/>
      <c r="Y331"/>
      <c r="Z331"/>
      <c r="AA331"/>
      <c r="AB331"/>
      <c r="AC331"/>
      <c r="AD331"/>
      <c r="AE331"/>
      <c r="AF331"/>
      <c r="AG331"/>
      <c r="AH331"/>
      <c r="AI331"/>
      <c r="AJ331"/>
      <c r="AK331"/>
      <c r="AL331"/>
      <c r="AM331"/>
      <c r="AN331"/>
      <c r="AO331"/>
      <c r="AP331"/>
      <c r="AQ331"/>
      <c r="AR331"/>
      <c r="AS331"/>
      <c r="AT331"/>
      <c r="AU331"/>
      <c r="AV331"/>
      <c r="AW331"/>
      <c r="AX331"/>
      <c r="AY331"/>
      <c r="AZ331"/>
      <c r="BA331"/>
      <c r="BB331"/>
      <c r="BC331"/>
      <c r="BD331"/>
      <c r="BE331"/>
      <c r="BF331"/>
      <c r="BG331"/>
      <c r="BH331"/>
      <c r="BI331"/>
      <c r="BJ331"/>
      <c r="BK331"/>
      <c r="BL331"/>
      <c r="BM331"/>
      <c r="BN331"/>
      <c r="BO331"/>
      <c r="BP331"/>
      <c r="BQ331"/>
      <c r="BR331"/>
      <c r="BS331"/>
      <c r="BT331"/>
      <c r="BU331"/>
      <c r="BV331"/>
      <c r="BW331"/>
      <c r="BX331"/>
      <c r="BY331"/>
      <c r="BZ331"/>
      <c r="CA331"/>
      <c r="CB331"/>
      <c r="CC331"/>
      <c r="CD331"/>
      <c r="CE331"/>
      <c r="CF331"/>
      <c r="CG331"/>
      <c r="CH331"/>
      <c r="CI331"/>
      <c r="CJ331"/>
      <c r="CK331"/>
      <c r="CL331"/>
      <c r="CM331"/>
      <c r="CN331"/>
      <c r="CO331"/>
      <c r="CP331"/>
      <c r="CQ331"/>
      <c r="CR331"/>
      <c r="CS331"/>
      <c r="CT331"/>
      <c r="CU331"/>
      <c r="CV331"/>
      <c r="CW331"/>
      <c r="CX331"/>
      <c r="CY331"/>
      <c r="CZ331"/>
      <c r="DA331"/>
      <c r="DB331"/>
      <c r="DC331"/>
      <c r="DD331"/>
      <c r="DE331"/>
      <c r="DF331"/>
      <c r="DG331"/>
      <c r="DH331"/>
      <c r="DI331"/>
      <c r="DJ331"/>
      <c r="DK331"/>
      <c r="DL331"/>
      <c r="DM331"/>
      <c r="DN331"/>
      <c r="DO331"/>
      <c r="DP331"/>
      <c r="DQ331"/>
      <c r="DR331"/>
      <c r="DS331"/>
      <c r="DT331"/>
      <c r="DU331"/>
      <c r="DV331"/>
      <c r="DW331"/>
      <c r="DX331"/>
      <c r="DY331"/>
      <c r="DZ331"/>
      <c r="EA331"/>
      <c r="EB331"/>
      <c r="EC331"/>
      <c r="ED331"/>
      <c r="EE331"/>
      <c r="EF331"/>
      <c r="EG331"/>
      <c r="EH331"/>
      <c r="EI331"/>
      <c r="EJ331"/>
      <c r="EK331"/>
      <c r="EL331"/>
      <c r="EM331"/>
      <c r="EN331"/>
      <c r="EO331"/>
      <c r="EP331"/>
      <c r="EQ331"/>
      <c r="ER331"/>
      <c r="ES331"/>
      <c r="ET331"/>
      <c r="EU331"/>
      <c r="EV331"/>
      <c r="EW331"/>
      <c r="EX331"/>
      <c r="EY331"/>
      <c r="EZ331"/>
      <c r="FA331"/>
      <c r="FB331"/>
      <c r="FC331"/>
      <c r="FD331"/>
      <c r="FE331"/>
      <c r="FF331"/>
      <c r="FG331"/>
      <c r="FH331"/>
      <c r="FI331"/>
      <c r="FJ331"/>
      <c r="FK331"/>
      <c r="FL331"/>
      <c r="FM331"/>
      <c r="FN331"/>
      <c r="FO331"/>
      <c r="FP331"/>
      <c r="FQ331"/>
      <c r="FR331"/>
      <c r="FS331"/>
      <c r="FT331"/>
      <c r="FU331"/>
      <c r="FV331"/>
      <c r="FW331"/>
      <c r="FX331"/>
      <c r="FY331"/>
      <c r="FZ331"/>
      <c r="GA331"/>
      <c r="GB331"/>
      <c r="GC331"/>
      <c r="GD331"/>
      <c r="GE331"/>
      <c r="GF331"/>
      <c r="GG331"/>
      <c r="GH331"/>
      <c r="GI331"/>
      <c r="GJ331"/>
      <c r="GK331"/>
      <c r="GL331"/>
      <c r="GM331"/>
      <c r="GN331"/>
      <c r="GO331"/>
      <c r="GP331"/>
      <c r="GQ331"/>
      <c r="GR331"/>
      <c r="GS331"/>
      <c r="GT331"/>
      <c r="GU331"/>
      <c r="GV331"/>
      <c r="GW331"/>
      <c r="GX331"/>
      <c r="GY331"/>
      <c r="GZ331"/>
      <c r="HA331"/>
      <c r="HB331"/>
      <c r="HC331"/>
      <c r="HD331"/>
      <c r="HE331"/>
      <c r="HF331"/>
      <c r="HG331"/>
      <c r="HH331"/>
      <c r="HI331"/>
    </row>
    <row r="332" spans="1:217" s="91" customFormat="1" ht="75" x14ac:dyDescent="0.25">
      <c r="A332" s="1" t="s">
        <v>421</v>
      </c>
      <c r="B332" s="1">
        <v>99223</v>
      </c>
      <c r="C332" s="6" t="s">
        <v>503</v>
      </c>
      <c r="D332" s="6" t="s">
        <v>154</v>
      </c>
      <c r="E332" s="6" t="s">
        <v>158</v>
      </c>
      <c r="F332" s="6" t="s">
        <v>159</v>
      </c>
      <c r="G332" s="12">
        <v>348</v>
      </c>
      <c r="H332" s="11">
        <v>476</v>
      </c>
      <c r="I332" s="6" t="s">
        <v>13</v>
      </c>
      <c r="J332" s="6"/>
      <c r="K332"/>
      <c r="L332"/>
      <c r="M332"/>
      <c r="N332"/>
      <c r="O332"/>
      <c r="P332"/>
      <c r="Q332"/>
      <c r="R332"/>
      <c r="S332"/>
      <c r="T332"/>
      <c r="U332"/>
      <c r="V332"/>
      <c r="W332"/>
      <c r="X332"/>
      <c r="Y332"/>
      <c r="Z332"/>
      <c r="AA332"/>
      <c r="AB332"/>
      <c r="AC332"/>
      <c r="AD332"/>
      <c r="AE332"/>
      <c r="AF332"/>
      <c r="AG332"/>
      <c r="AH332"/>
      <c r="AI332"/>
      <c r="AJ332"/>
      <c r="AK332"/>
      <c r="AL332"/>
      <c r="AM332"/>
      <c r="AN332"/>
      <c r="AO332"/>
      <c r="AP332"/>
      <c r="AQ332"/>
      <c r="AR332"/>
      <c r="AS332"/>
      <c r="AT332"/>
      <c r="AU332"/>
      <c r="AV332"/>
      <c r="AW332"/>
      <c r="AX332"/>
      <c r="AY332"/>
      <c r="AZ332"/>
      <c r="BA332"/>
      <c r="BB332"/>
      <c r="BC332"/>
      <c r="BD332"/>
      <c r="BE332"/>
      <c r="BF332"/>
      <c r="BG332"/>
      <c r="BH332"/>
      <c r="BI332"/>
      <c r="BJ332"/>
      <c r="BK332"/>
      <c r="BL332"/>
      <c r="BM332"/>
      <c r="BN332"/>
      <c r="BO332"/>
      <c r="BP332"/>
      <c r="BQ332"/>
      <c r="BR332"/>
      <c r="BS332"/>
      <c r="BT332"/>
      <c r="BU332"/>
      <c r="BV332"/>
      <c r="BW332"/>
      <c r="BX332"/>
      <c r="BY332"/>
      <c r="BZ332"/>
      <c r="CA332"/>
      <c r="CB332"/>
      <c r="CC332"/>
      <c r="CD332"/>
      <c r="CE332"/>
      <c r="CF332"/>
      <c r="CG332"/>
      <c r="CH332"/>
      <c r="CI332"/>
      <c r="CJ332"/>
      <c r="CK332"/>
      <c r="CL332"/>
      <c r="CM332"/>
      <c r="CN332"/>
      <c r="CO332"/>
      <c r="CP332"/>
      <c r="CQ332"/>
      <c r="CR332"/>
      <c r="CS332"/>
      <c r="CT332"/>
      <c r="CU332"/>
      <c r="CV332"/>
      <c r="CW332"/>
      <c r="CX332"/>
      <c r="CY332"/>
      <c r="CZ332"/>
      <c r="DA332"/>
      <c r="DB332"/>
      <c r="DC332"/>
      <c r="DD332"/>
      <c r="DE332"/>
      <c r="DF332"/>
      <c r="DG332"/>
      <c r="DH332"/>
      <c r="DI332"/>
      <c r="DJ332"/>
      <c r="DK332"/>
      <c r="DL332"/>
      <c r="DM332"/>
      <c r="DN332"/>
      <c r="DO332"/>
      <c r="DP332"/>
      <c r="DQ332"/>
      <c r="DR332"/>
      <c r="DS332"/>
      <c r="DT332"/>
      <c r="DU332"/>
      <c r="DV332"/>
      <c r="DW332"/>
      <c r="DX332"/>
      <c r="DY332"/>
      <c r="DZ332"/>
      <c r="EA332"/>
      <c r="EB332"/>
      <c r="EC332"/>
      <c r="ED332"/>
      <c r="EE332"/>
      <c r="EF332"/>
      <c r="EG332"/>
      <c r="EH332"/>
      <c r="EI332"/>
      <c r="EJ332"/>
      <c r="EK332"/>
      <c r="EL332"/>
      <c r="EM332"/>
      <c r="EN332"/>
      <c r="EO332"/>
      <c r="EP332"/>
      <c r="EQ332"/>
      <c r="ER332"/>
      <c r="ES332"/>
      <c r="ET332"/>
      <c r="EU332"/>
      <c r="EV332"/>
      <c r="EW332"/>
      <c r="EX332"/>
      <c r="EY332"/>
      <c r="EZ332"/>
      <c r="FA332"/>
      <c r="FB332"/>
      <c r="FC332"/>
      <c r="FD332"/>
      <c r="FE332"/>
      <c r="FF332"/>
      <c r="FG332"/>
      <c r="FH332"/>
      <c r="FI332"/>
      <c r="FJ332"/>
      <c r="FK332"/>
      <c r="FL332"/>
      <c r="FM332"/>
      <c r="FN332"/>
      <c r="FO332"/>
      <c r="FP332"/>
      <c r="FQ332"/>
      <c r="FR332"/>
      <c r="FS332"/>
      <c r="FT332"/>
      <c r="FU332"/>
      <c r="FV332"/>
      <c r="FW332"/>
      <c r="FX332"/>
      <c r="FY332"/>
      <c r="FZ332"/>
      <c r="GA332"/>
      <c r="GB332"/>
      <c r="GC332"/>
      <c r="GD332"/>
      <c r="GE332"/>
      <c r="GF332"/>
      <c r="GG332"/>
      <c r="GH332"/>
      <c r="GI332"/>
      <c r="GJ332"/>
      <c r="GK332"/>
      <c r="GL332"/>
      <c r="GM332"/>
      <c r="GN332"/>
      <c r="GO332"/>
      <c r="GP332"/>
      <c r="GQ332"/>
      <c r="GR332"/>
      <c r="GS332"/>
      <c r="GT332"/>
      <c r="GU332"/>
      <c r="GV332"/>
      <c r="GW332"/>
      <c r="GX332"/>
      <c r="GY332"/>
      <c r="GZ332"/>
      <c r="HA332"/>
      <c r="HB332"/>
      <c r="HC332"/>
      <c r="HD332"/>
      <c r="HE332"/>
      <c r="HF332"/>
      <c r="HG332"/>
      <c r="HH332"/>
      <c r="HI332"/>
    </row>
    <row r="333" spans="1:217" s="19" customFormat="1" ht="75" x14ac:dyDescent="0.25">
      <c r="A333" s="16" t="s">
        <v>430</v>
      </c>
      <c r="B333" s="16">
        <v>99223</v>
      </c>
      <c r="C333" s="18" t="s">
        <v>505</v>
      </c>
      <c r="D333" s="18" t="s">
        <v>154</v>
      </c>
      <c r="E333" s="18" t="s">
        <v>158</v>
      </c>
      <c r="F333" s="18" t="s">
        <v>159</v>
      </c>
      <c r="G333" s="17" t="s">
        <v>26</v>
      </c>
      <c r="H333" s="21">
        <f>H332+26</f>
        <v>502</v>
      </c>
      <c r="I333" s="18" t="s">
        <v>13</v>
      </c>
      <c r="J333" s="18"/>
      <c r="K333"/>
      <c r="L333"/>
      <c r="M333"/>
      <c r="N333"/>
      <c r="O333"/>
      <c r="P333"/>
      <c r="Q333"/>
      <c r="R333"/>
      <c r="S333"/>
      <c r="T333"/>
      <c r="U333"/>
      <c r="V333"/>
      <c r="W333"/>
      <c r="X333"/>
      <c r="Y333"/>
      <c r="Z333"/>
      <c r="AA333"/>
      <c r="AB333"/>
      <c r="AC333"/>
      <c r="AD333"/>
      <c r="AE333"/>
      <c r="AF333"/>
      <c r="AG333"/>
      <c r="AH333"/>
      <c r="AI333"/>
      <c r="AJ333"/>
      <c r="AK333"/>
      <c r="AL333"/>
      <c r="AM333"/>
      <c r="AN333"/>
      <c r="AO333"/>
      <c r="AP333"/>
      <c r="AQ333"/>
      <c r="AR333"/>
      <c r="AS333"/>
      <c r="AT333"/>
      <c r="AU333"/>
      <c r="AV333"/>
      <c r="AW333"/>
      <c r="AX333"/>
      <c r="AY333"/>
      <c r="AZ333"/>
      <c r="BA333"/>
      <c r="BB333"/>
      <c r="BC333"/>
      <c r="BD333"/>
      <c r="BE333"/>
      <c r="BF333"/>
      <c r="BG333"/>
      <c r="BH333"/>
      <c r="BI333"/>
      <c r="BJ333"/>
      <c r="BK333"/>
      <c r="BL333"/>
      <c r="BM333"/>
      <c r="BN333"/>
      <c r="BO333"/>
      <c r="BP333"/>
      <c r="BQ333"/>
      <c r="BR333"/>
      <c r="BS333"/>
      <c r="BT333"/>
      <c r="BU333"/>
      <c r="BV333"/>
      <c r="BW333"/>
      <c r="BX333"/>
      <c r="BY333"/>
      <c r="BZ333"/>
      <c r="CA333"/>
      <c r="CB333"/>
      <c r="CC333"/>
      <c r="CD333"/>
      <c r="CE333"/>
      <c r="CF333"/>
      <c r="CG333"/>
      <c r="CH333"/>
      <c r="CI333"/>
      <c r="CJ333"/>
      <c r="CK333"/>
      <c r="CL333"/>
      <c r="CM333"/>
      <c r="CN333"/>
      <c r="CO333"/>
      <c r="CP333"/>
      <c r="CQ333"/>
      <c r="CR333"/>
      <c r="CS333"/>
      <c r="CT333"/>
      <c r="CU333"/>
      <c r="CV333"/>
      <c r="CW333"/>
      <c r="CX333"/>
      <c r="CY333"/>
      <c r="CZ333"/>
      <c r="DA333"/>
      <c r="DB333"/>
      <c r="DC333"/>
      <c r="DD333"/>
      <c r="DE333"/>
      <c r="DF333"/>
      <c r="DG333"/>
      <c r="DH333"/>
      <c r="DI333"/>
      <c r="DJ333"/>
      <c r="DK333"/>
      <c r="DL333"/>
      <c r="DM333"/>
      <c r="DN333"/>
      <c r="DO333"/>
      <c r="DP333"/>
      <c r="DQ333"/>
      <c r="DR333"/>
      <c r="DS333"/>
      <c r="DT333"/>
      <c r="DU333"/>
      <c r="DV333"/>
      <c r="DW333"/>
      <c r="DX333"/>
      <c r="DY333"/>
      <c r="DZ333"/>
      <c r="EA333"/>
      <c r="EB333"/>
      <c r="EC333"/>
      <c r="ED333"/>
      <c r="EE333"/>
      <c r="EF333"/>
      <c r="EG333"/>
      <c r="EH333"/>
      <c r="EI333"/>
      <c r="EJ333"/>
      <c r="EK333"/>
      <c r="EL333"/>
      <c r="EM333"/>
      <c r="EN333"/>
      <c r="EO333"/>
      <c r="EP333"/>
      <c r="EQ333"/>
      <c r="ER333"/>
      <c r="ES333"/>
      <c r="ET333"/>
      <c r="EU333"/>
      <c r="EV333"/>
      <c r="EW333"/>
      <c r="EX333"/>
      <c r="EY333"/>
      <c r="EZ333"/>
      <c r="FA333"/>
      <c r="FB333"/>
      <c r="FC333"/>
      <c r="FD333"/>
      <c r="FE333"/>
      <c r="FF333"/>
      <c r="FG333"/>
      <c r="FH333"/>
      <c r="FI333"/>
      <c r="FJ333"/>
      <c r="FK333"/>
      <c r="FL333"/>
      <c r="FM333"/>
      <c r="FN333"/>
      <c r="FO333"/>
      <c r="FP333"/>
      <c r="FQ333"/>
      <c r="FR333"/>
      <c r="FS333"/>
      <c r="FT333"/>
      <c r="FU333"/>
      <c r="FV333"/>
      <c r="FW333"/>
      <c r="FX333"/>
      <c r="FY333"/>
      <c r="FZ333"/>
      <c r="GA333"/>
      <c r="GB333"/>
      <c r="GC333"/>
      <c r="GD333"/>
      <c r="GE333"/>
      <c r="GF333"/>
      <c r="GG333"/>
      <c r="GH333"/>
      <c r="GI333"/>
      <c r="GJ333"/>
      <c r="GK333"/>
      <c r="GL333"/>
      <c r="GM333"/>
      <c r="GN333"/>
      <c r="GO333"/>
      <c r="GP333"/>
      <c r="GQ333"/>
      <c r="GR333"/>
      <c r="GS333"/>
      <c r="GT333"/>
      <c r="GU333"/>
      <c r="GV333"/>
      <c r="GW333"/>
      <c r="GX333"/>
      <c r="GY333"/>
      <c r="GZ333"/>
      <c r="HA333"/>
      <c r="HB333"/>
      <c r="HC333"/>
      <c r="HD333"/>
      <c r="HE333"/>
      <c r="HF333"/>
      <c r="HG333"/>
      <c r="HH333"/>
      <c r="HI333"/>
    </row>
    <row r="334" spans="1:217" s="91" customFormat="1" ht="75" x14ac:dyDescent="0.25">
      <c r="A334" s="60" t="s">
        <v>24</v>
      </c>
      <c r="B334" s="60">
        <v>99223</v>
      </c>
      <c r="C334" s="62" t="s">
        <v>506</v>
      </c>
      <c r="D334" s="62" t="s">
        <v>154</v>
      </c>
      <c r="E334" s="62" t="s">
        <v>158</v>
      </c>
      <c r="F334" s="62" t="s">
        <v>159</v>
      </c>
      <c r="G334" s="65" t="s">
        <v>26</v>
      </c>
      <c r="H334" s="63">
        <v>508</v>
      </c>
      <c r="I334" s="62" t="s">
        <v>13</v>
      </c>
      <c r="J334" s="62"/>
      <c r="K334"/>
      <c r="L334"/>
      <c r="M334"/>
      <c r="N334"/>
      <c r="O334"/>
      <c r="P334"/>
      <c r="Q334"/>
      <c r="R334"/>
      <c r="S334"/>
      <c r="T334"/>
      <c r="U334"/>
      <c r="V334"/>
      <c r="W334"/>
      <c r="X334"/>
      <c r="Y334"/>
      <c r="Z334"/>
      <c r="AA334"/>
      <c r="AB334"/>
      <c r="AC334"/>
      <c r="AD334"/>
      <c r="AE334"/>
      <c r="AF334"/>
      <c r="AG334"/>
      <c r="AH334"/>
      <c r="AI334"/>
      <c r="AJ334"/>
      <c r="AK334"/>
      <c r="AL334"/>
      <c r="AM334"/>
      <c r="AN334"/>
      <c r="AO334"/>
      <c r="AP334"/>
      <c r="AQ334"/>
      <c r="AR334"/>
      <c r="AS334"/>
      <c r="AT334"/>
      <c r="AU334"/>
      <c r="AV334"/>
      <c r="AW334"/>
      <c r="AX334"/>
      <c r="AY334"/>
      <c r="AZ334"/>
      <c r="BA334"/>
      <c r="BB334"/>
      <c r="BC334"/>
      <c r="BD334"/>
      <c r="BE334"/>
      <c r="BF334"/>
      <c r="BG334"/>
      <c r="BH334"/>
      <c r="BI334"/>
      <c r="BJ334"/>
      <c r="BK334"/>
      <c r="BL334"/>
      <c r="BM334"/>
      <c r="BN334"/>
      <c r="BO334"/>
      <c r="BP334"/>
      <c r="BQ334"/>
      <c r="BR334"/>
      <c r="BS334"/>
      <c r="BT334"/>
      <c r="BU334"/>
      <c r="BV334"/>
      <c r="BW334"/>
      <c r="BX334"/>
      <c r="BY334"/>
      <c r="BZ334"/>
      <c r="CA334"/>
      <c r="CB334"/>
      <c r="CC334"/>
      <c r="CD334"/>
      <c r="CE334"/>
      <c r="CF334"/>
      <c r="CG334"/>
      <c r="CH334"/>
      <c r="CI334"/>
      <c r="CJ334"/>
      <c r="CK334"/>
      <c r="CL334"/>
      <c r="CM334"/>
      <c r="CN334"/>
      <c r="CO334"/>
      <c r="CP334"/>
      <c r="CQ334"/>
      <c r="CR334"/>
      <c r="CS334"/>
      <c r="CT334"/>
      <c r="CU334"/>
      <c r="CV334"/>
      <c r="CW334"/>
      <c r="CX334"/>
      <c r="CY334"/>
      <c r="CZ334"/>
      <c r="DA334"/>
      <c r="DB334"/>
      <c r="DC334"/>
      <c r="DD334"/>
      <c r="DE334"/>
      <c r="DF334"/>
      <c r="DG334"/>
      <c r="DH334"/>
      <c r="DI334"/>
      <c r="DJ334"/>
      <c r="DK334"/>
      <c r="DL334"/>
      <c r="DM334"/>
      <c r="DN334"/>
      <c r="DO334"/>
      <c r="DP334"/>
      <c r="DQ334"/>
      <c r="DR334"/>
      <c r="DS334"/>
      <c r="DT334"/>
      <c r="DU334"/>
      <c r="DV334"/>
      <c r="DW334"/>
      <c r="DX334"/>
      <c r="DY334"/>
      <c r="DZ334"/>
      <c r="EA334"/>
      <c r="EB334"/>
      <c r="EC334"/>
      <c r="ED334"/>
      <c r="EE334"/>
      <c r="EF334"/>
      <c r="EG334"/>
      <c r="EH334"/>
      <c r="EI334"/>
      <c r="EJ334"/>
      <c r="EK334"/>
      <c r="EL334"/>
      <c r="EM334"/>
      <c r="EN334"/>
      <c r="EO334"/>
      <c r="EP334"/>
      <c r="EQ334"/>
      <c r="ER334"/>
      <c r="ES334"/>
      <c r="ET334"/>
      <c r="EU334"/>
      <c r="EV334"/>
      <c r="EW334"/>
      <c r="EX334"/>
      <c r="EY334"/>
      <c r="EZ334"/>
      <c r="FA334"/>
      <c r="FB334"/>
      <c r="FC334"/>
      <c r="FD334"/>
      <c r="FE334"/>
      <c r="FF334"/>
      <c r="FG334"/>
      <c r="FH334"/>
      <c r="FI334"/>
      <c r="FJ334"/>
      <c r="FK334"/>
      <c r="FL334"/>
      <c r="FM334"/>
      <c r="FN334"/>
      <c r="FO334"/>
      <c r="FP334"/>
      <c r="FQ334"/>
      <c r="FR334"/>
      <c r="FS334"/>
      <c r="FT334"/>
      <c r="FU334"/>
      <c r="FV334"/>
      <c r="FW334"/>
      <c r="FX334"/>
      <c r="FY334"/>
      <c r="FZ334"/>
      <c r="GA334"/>
      <c r="GB334"/>
      <c r="GC334"/>
      <c r="GD334"/>
      <c r="GE334"/>
      <c r="GF334"/>
      <c r="GG334"/>
      <c r="GH334"/>
      <c r="GI334"/>
      <c r="GJ334"/>
      <c r="GK334"/>
      <c r="GL334"/>
      <c r="GM334"/>
      <c r="GN334"/>
      <c r="GO334"/>
      <c r="GP334"/>
      <c r="GQ334"/>
      <c r="GR334"/>
      <c r="GS334"/>
      <c r="GT334"/>
      <c r="GU334"/>
      <c r="GV334"/>
      <c r="GW334"/>
      <c r="GX334"/>
      <c r="GY334"/>
      <c r="GZ334"/>
      <c r="HA334"/>
      <c r="HB334"/>
      <c r="HC334"/>
      <c r="HD334"/>
      <c r="HE334"/>
      <c r="HF334"/>
      <c r="HG334"/>
      <c r="HH334"/>
      <c r="HI334"/>
    </row>
    <row r="335" spans="1:217" s="91" customFormat="1" ht="75" x14ac:dyDescent="0.25">
      <c r="A335" s="60" t="s">
        <v>24</v>
      </c>
      <c r="B335" s="60">
        <v>99223</v>
      </c>
      <c r="C335" s="62" t="s">
        <v>507</v>
      </c>
      <c r="D335" s="62" t="s">
        <v>154</v>
      </c>
      <c r="E335" s="62" t="s">
        <v>158</v>
      </c>
      <c r="F335" s="62" t="s">
        <v>159</v>
      </c>
      <c r="G335" s="65" t="s">
        <v>26</v>
      </c>
      <c r="H335" s="63">
        <v>515</v>
      </c>
      <c r="I335" s="62" t="s">
        <v>13</v>
      </c>
      <c r="J335" s="62"/>
      <c r="K335"/>
      <c r="L335"/>
      <c r="M335"/>
      <c r="N335"/>
      <c r="O335"/>
      <c r="P335"/>
      <c r="Q335"/>
      <c r="R335"/>
      <c r="S335"/>
      <c r="T335"/>
      <c r="U335"/>
      <c r="V335"/>
      <c r="W335"/>
      <c r="X335"/>
      <c r="Y335"/>
      <c r="Z335"/>
      <c r="AA335"/>
      <c r="AB335"/>
      <c r="AC335"/>
      <c r="AD335"/>
      <c r="AE335"/>
      <c r="AF335"/>
      <c r="AG335"/>
      <c r="AH335"/>
      <c r="AI335"/>
      <c r="AJ335"/>
      <c r="AK335"/>
      <c r="AL335"/>
      <c r="AM335"/>
      <c r="AN335"/>
      <c r="AO335"/>
      <c r="AP335"/>
      <c r="AQ335"/>
      <c r="AR335"/>
      <c r="AS335"/>
      <c r="AT335"/>
      <c r="AU335"/>
      <c r="AV335"/>
      <c r="AW335"/>
      <c r="AX335"/>
      <c r="AY335"/>
      <c r="AZ335"/>
      <c r="BA335"/>
      <c r="BB335"/>
      <c r="BC335"/>
      <c r="BD335"/>
      <c r="BE335"/>
      <c r="BF335"/>
      <c r="BG335"/>
      <c r="BH335"/>
      <c r="BI335"/>
      <c r="BJ335"/>
      <c r="BK335"/>
      <c r="BL335"/>
      <c r="BM335"/>
      <c r="BN335"/>
      <c r="BO335"/>
      <c r="BP335"/>
      <c r="BQ335"/>
      <c r="BR335"/>
      <c r="BS335"/>
      <c r="BT335"/>
      <c r="BU335"/>
      <c r="BV335"/>
      <c r="BW335"/>
      <c r="BX335"/>
      <c r="BY335"/>
      <c r="BZ335"/>
      <c r="CA335"/>
      <c r="CB335"/>
      <c r="CC335"/>
      <c r="CD335"/>
      <c r="CE335"/>
      <c r="CF335"/>
      <c r="CG335"/>
      <c r="CH335"/>
      <c r="CI335"/>
      <c r="CJ335"/>
      <c r="CK335"/>
      <c r="CL335"/>
      <c r="CM335"/>
      <c r="CN335"/>
      <c r="CO335"/>
      <c r="CP335"/>
      <c r="CQ335"/>
      <c r="CR335"/>
      <c r="CS335"/>
      <c r="CT335"/>
      <c r="CU335"/>
      <c r="CV335"/>
      <c r="CW335"/>
      <c r="CX335"/>
      <c r="CY335"/>
      <c r="CZ335"/>
      <c r="DA335"/>
      <c r="DB335"/>
      <c r="DC335"/>
      <c r="DD335"/>
      <c r="DE335"/>
      <c r="DF335"/>
      <c r="DG335"/>
      <c r="DH335"/>
      <c r="DI335"/>
      <c r="DJ335"/>
      <c r="DK335"/>
      <c r="DL335"/>
      <c r="DM335"/>
      <c r="DN335"/>
      <c r="DO335"/>
      <c r="DP335"/>
      <c r="DQ335"/>
      <c r="DR335"/>
      <c r="DS335"/>
      <c r="DT335"/>
      <c r="DU335"/>
      <c r="DV335"/>
      <c r="DW335"/>
      <c r="DX335"/>
      <c r="DY335"/>
      <c r="DZ335"/>
      <c r="EA335"/>
      <c r="EB335"/>
      <c r="EC335"/>
      <c r="ED335"/>
      <c r="EE335"/>
      <c r="EF335"/>
      <c r="EG335"/>
      <c r="EH335"/>
      <c r="EI335"/>
      <c r="EJ335"/>
      <c r="EK335"/>
      <c r="EL335"/>
      <c r="EM335"/>
      <c r="EN335"/>
      <c r="EO335"/>
      <c r="EP335"/>
      <c r="EQ335"/>
      <c r="ER335"/>
      <c r="ES335"/>
      <c r="ET335"/>
      <c r="EU335"/>
      <c r="EV335"/>
      <c r="EW335"/>
      <c r="EX335"/>
      <c r="EY335"/>
      <c r="EZ335"/>
      <c r="FA335"/>
      <c r="FB335"/>
      <c r="FC335"/>
      <c r="FD335"/>
      <c r="FE335"/>
      <c r="FF335"/>
      <c r="FG335"/>
      <c r="FH335"/>
      <c r="FI335"/>
      <c r="FJ335"/>
      <c r="FK335"/>
      <c r="FL335"/>
      <c r="FM335"/>
      <c r="FN335"/>
      <c r="FO335"/>
      <c r="FP335"/>
      <c r="FQ335"/>
      <c r="FR335"/>
      <c r="FS335"/>
      <c r="FT335"/>
      <c r="FU335"/>
      <c r="FV335"/>
      <c r="FW335"/>
      <c r="FX335"/>
      <c r="FY335"/>
      <c r="FZ335"/>
      <c r="GA335"/>
      <c r="GB335"/>
      <c r="GC335"/>
      <c r="GD335"/>
      <c r="GE335"/>
      <c r="GF335"/>
      <c r="GG335"/>
      <c r="GH335"/>
      <c r="GI335"/>
      <c r="GJ335"/>
      <c r="GK335"/>
      <c r="GL335"/>
      <c r="GM335"/>
      <c r="GN335"/>
      <c r="GO335"/>
      <c r="GP335"/>
      <c r="GQ335"/>
      <c r="GR335"/>
      <c r="GS335"/>
      <c r="GT335"/>
      <c r="GU335"/>
      <c r="GV335"/>
      <c r="GW335"/>
      <c r="GX335"/>
      <c r="GY335"/>
      <c r="GZ335"/>
      <c r="HA335"/>
      <c r="HB335"/>
      <c r="HC335"/>
      <c r="HD335"/>
      <c r="HE335"/>
      <c r="HF335"/>
      <c r="HG335"/>
      <c r="HH335"/>
      <c r="HI335"/>
    </row>
    <row r="336" spans="1:217" s="19" customFormat="1" ht="75" x14ac:dyDescent="0.25">
      <c r="A336" s="1" t="s">
        <v>421</v>
      </c>
      <c r="B336" s="1">
        <v>99223</v>
      </c>
      <c r="C336" s="6" t="s">
        <v>508</v>
      </c>
      <c r="D336" s="6" t="s">
        <v>154</v>
      </c>
      <c r="E336" s="6" t="s">
        <v>158</v>
      </c>
      <c r="F336" s="6" t="s">
        <v>159</v>
      </c>
      <c r="G336" s="12">
        <v>348</v>
      </c>
      <c r="H336" s="11">
        <v>476</v>
      </c>
      <c r="I336" s="6" t="s">
        <v>13</v>
      </c>
      <c r="J336" s="6"/>
      <c r="K336"/>
      <c r="L336"/>
      <c r="M336"/>
      <c r="N336"/>
      <c r="O336"/>
      <c r="P336"/>
      <c r="Q336"/>
      <c r="R336"/>
      <c r="S336"/>
      <c r="T336"/>
      <c r="U336"/>
      <c r="V336"/>
      <c r="W336"/>
      <c r="X336"/>
      <c r="Y336"/>
      <c r="Z336"/>
      <c r="AA336"/>
      <c r="AB336"/>
      <c r="AC336"/>
      <c r="AD336"/>
      <c r="AE336"/>
      <c r="AF336"/>
      <c r="AG336"/>
      <c r="AH336"/>
      <c r="AI336"/>
      <c r="AJ336"/>
      <c r="AK336"/>
      <c r="AL336"/>
      <c r="AM336"/>
      <c r="AN336"/>
      <c r="AO336"/>
      <c r="AP336"/>
      <c r="AQ336"/>
      <c r="AR336"/>
      <c r="AS336"/>
      <c r="AT336"/>
      <c r="AU336"/>
      <c r="AV336"/>
      <c r="AW336"/>
      <c r="AX336"/>
      <c r="AY336"/>
      <c r="AZ336"/>
      <c r="BA336"/>
      <c r="BB336"/>
      <c r="BC336"/>
      <c r="BD336"/>
      <c r="BE336"/>
      <c r="BF336"/>
      <c r="BG336"/>
      <c r="BH336"/>
      <c r="BI336"/>
      <c r="BJ336"/>
      <c r="BK336"/>
      <c r="BL336"/>
      <c r="BM336"/>
      <c r="BN336"/>
      <c r="BO336"/>
      <c r="BP336"/>
      <c r="BQ336"/>
      <c r="BR336"/>
      <c r="BS336"/>
      <c r="BT336"/>
      <c r="BU336"/>
      <c r="BV336"/>
      <c r="BW336"/>
      <c r="BX336"/>
      <c r="BY336"/>
      <c r="BZ336"/>
      <c r="CA336"/>
      <c r="CB336"/>
      <c r="CC336"/>
      <c r="CD336"/>
      <c r="CE336"/>
      <c r="CF336"/>
      <c r="CG336"/>
      <c r="CH336"/>
      <c r="CI336"/>
      <c r="CJ336"/>
      <c r="CK336"/>
      <c r="CL336"/>
      <c r="CM336"/>
      <c r="CN336"/>
      <c r="CO336"/>
      <c r="CP336"/>
      <c r="CQ336"/>
      <c r="CR336"/>
      <c r="CS336"/>
      <c r="CT336"/>
      <c r="CU336"/>
      <c r="CV336"/>
      <c r="CW336"/>
      <c r="CX336"/>
      <c r="CY336"/>
      <c r="CZ336"/>
      <c r="DA336"/>
      <c r="DB336"/>
      <c r="DC336"/>
      <c r="DD336"/>
      <c r="DE336"/>
      <c r="DF336"/>
      <c r="DG336"/>
      <c r="DH336"/>
      <c r="DI336"/>
      <c r="DJ336"/>
      <c r="DK336"/>
      <c r="DL336"/>
      <c r="DM336"/>
      <c r="DN336"/>
      <c r="DO336"/>
      <c r="DP336"/>
      <c r="DQ336"/>
      <c r="DR336"/>
      <c r="DS336"/>
      <c r="DT336"/>
      <c r="DU336"/>
      <c r="DV336"/>
      <c r="DW336"/>
      <c r="DX336"/>
      <c r="DY336"/>
      <c r="DZ336"/>
      <c r="EA336"/>
      <c r="EB336"/>
      <c r="EC336"/>
      <c r="ED336"/>
      <c r="EE336"/>
      <c r="EF336"/>
      <c r="EG336"/>
      <c r="EH336"/>
      <c r="EI336"/>
      <c r="EJ336"/>
      <c r="EK336"/>
      <c r="EL336"/>
      <c r="EM336"/>
      <c r="EN336"/>
      <c r="EO336"/>
      <c r="EP336"/>
      <c r="EQ336"/>
      <c r="ER336"/>
      <c r="ES336"/>
      <c r="ET336"/>
      <c r="EU336"/>
      <c r="EV336"/>
      <c r="EW336"/>
      <c r="EX336"/>
      <c r="EY336"/>
      <c r="EZ336"/>
      <c r="FA336"/>
      <c r="FB336"/>
      <c r="FC336"/>
      <c r="FD336"/>
      <c r="FE336"/>
      <c r="FF336"/>
      <c r="FG336"/>
      <c r="FH336"/>
      <c r="FI336"/>
      <c r="FJ336"/>
      <c r="FK336"/>
      <c r="FL336"/>
      <c r="FM336"/>
      <c r="FN336"/>
      <c r="FO336"/>
      <c r="FP336"/>
      <c r="FQ336"/>
      <c r="FR336"/>
      <c r="FS336"/>
      <c r="FT336"/>
      <c r="FU336"/>
      <c r="FV336"/>
      <c r="FW336"/>
      <c r="FX336"/>
      <c r="FY336"/>
      <c r="FZ336"/>
      <c r="GA336"/>
      <c r="GB336"/>
      <c r="GC336"/>
      <c r="GD336"/>
      <c r="GE336"/>
      <c r="GF336"/>
      <c r="GG336"/>
      <c r="GH336"/>
      <c r="GI336"/>
      <c r="GJ336"/>
      <c r="GK336"/>
      <c r="GL336"/>
      <c r="GM336"/>
      <c r="GN336"/>
      <c r="GO336"/>
      <c r="GP336"/>
      <c r="GQ336"/>
      <c r="GR336"/>
      <c r="GS336"/>
      <c r="GT336"/>
      <c r="GU336"/>
      <c r="GV336"/>
      <c r="GW336"/>
      <c r="GX336"/>
      <c r="GY336"/>
      <c r="GZ336"/>
      <c r="HA336"/>
      <c r="HB336"/>
      <c r="HC336"/>
      <c r="HD336"/>
      <c r="HE336"/>
      <c r="HF336"/>
      <c r="HG336"/>
      <c r="HH336"/>
      <c r="HI336"/>
    </row>
    <row r="337" spans="1:217" s="91" customFormat="1" ht="75" x14ac:dyDescent="0.25">
      <c r="A337" s="16" t="s">
        <v>430</v>
      </c>
      <c r="B337" s="16">
        <v>99223</v>
      </c>
      <c r="C337" s="18" t="s">
        <v>509</v>
      </c>
      <c r="D337" s="18" t="s">
        <v>154</v>
      </c>
      <c r="E337" s="18" t="s">
        <v>158</v>
      </c>
      <c r="F337" s="18" t="s">
        <v>159</v>
      </c>
      <c r="G337" s="17" t="s">
        <v>26</v>
      </c>
      <c r="H337" s="21">
        <f>H336+26</f>
        <v>502</v>
      </c>
      <c r="I337" s="18" t="s">
        <v>13</v>
      </c>
      <c r="J337" s="18"/>
      <c r="K337"/>
      <c r="L337"/>
      <c r="M337"/>
      <c r="N337"/>
      <c r="O337"/>
      <c r="P337"/>
      <c r="Q337"/>
      <c r="R337"/>
      <c r="S337"/>
      <c r="T337"/>
      <c r="U337"/>
      <c r="V337"/>
      <c r="W337"/>
      <c r="X337"/>
      <c r="Y337"/>
      <c r="Z337"/>
      <c r="AA337"/>
      <c r="AB337"/>
      <c r="AC337"/>
      <c r="AD337"/>
      <c r="AE337"/>
      <c r="AF337"/>
      <c r="AG337"/>
      <c r="AH337"/>
      <c r="AI337"/>
      <c r="AJ337"/>
      <c r="AK337"/>
      <c r="AL337"/>
      <c r="AM337"/>
      <c r="AN337"/>
      <c r="AO337"/>
      <c r="AP337"/>
      <c r="AQ337"/>
      <c r="AR337"/>
      <c r="AS337"/>
      <c r="AT337"/>
      <c r="AU337"/>
      <c r="AV337"/>
      <c r="AW337"/>
      <c r="AX337"/>
      <c r="AY337"/>
      <c r="AZ337"/>
      <c r="BA337"/>
      <c r="BB337"/>
      <c r="BC337"/>
      <c r="BD337"/>
      <c r="BE337"/>
      <c r="BF337"/>
      <c r="BG337"/>
      <c r="BH337"/>
      <c r="BI337"/>
      <c r="BJ337"/>
      <c r="BK337"/>
      <c r="BL337"/>
      <c r="BM337"/>
      <c r="BN337"/>
      <c r="BO337"/>
      <c r="BP337"/>
      <c r="BQ337"/>
      <c r="BR337"/>
      <c r="BS337"/>
      <c r="BT337"/>
      <c r="BU337"/>
      <c r="BV337"/>
      <c r="BW337"/>
      <c r="BX337"/>
      <c r="BY337"/>
      <c r="BZ337"/>
      <c r="CA337"/>
      <c r="CB337"/>
      <c r="CC337"/>
      <c r="CD337"/>
      <c r="CE337"/>
      <c r="CF337"/>
      <c r="CG337"/>
      <c r="CH337"/>
      <c r="CI337"/>
      <c r="CJ337"/>
      <c r="CK337"/>
      <c r="CL337"/>
      <c r="CM337"/>
      <c r="CN337"/>
      <c r="CO337"/>
      <c r="CP337"/>
      <c r="CQ337"/>
      <c r="CR337"/>
      <c r="CS337"/>
      <c r="CT337"/>
      <c r="CU337"/>
      <c r="CV337"/>
      <c r="CW337"/>
      <c r="CX337"/>
      <c r="CY337"/>
      <c r="CZ337"/>
      <c r="DA337"/>
      <c r="DB337"/>
      <c r="DC337"/>
      <c r="DD337"/>
      <c r="DE337"/>
      <c r="DF337"/>
      <c r="DG337"/>
      <c r="DH337"/>
      <c r="DI337"/>
      <c r="DJ337"/>
      <c r="DK337"/>
      <c r="DL337"/>
      <c r="DM337"/>
      <c r="DN337"/>
      <c r="DO337"/>
      <c r="DP337"/>
      <c r="DQ337"/>
      <c r="DR337"/>
      <c r="DS337"/>
      <c r="DT337"/>
      <c r="DU337"/>
      <c r="DV337"/>
      <c r="DW337"/>
      <c r="DX337"/>
      <c r="DY337"/>
      <c r="DZ337"/>
      <c r="EA337"/>
      <c r="EB337"/>
      <c r="EC337"/>
      <c r="ED337"/>
      <c r="EE337"/>
      <c r="EF337"/>
      <c r="EG337"/>
      <c r="EH337"/>
      <c r="EI337"/>
      <c r="EJ337"/>
      <c r="EK337"/>
      <c r="EL337"/>
      <c r="EM337"/>
      <c r="EN337"/>
      <c r="EO337"/>
      <c r="EP337"/>
      <c r="EQ337"/>
      <c r="ER337"/>
      <c r="ES337"/>
      <c r="ET337"/>
      <c r="EU337"/>
      <c r="EV337"/>
      <c r="EW337"/>
      <c r="EX337"/>
      <c r="EY337"/>
      <c r="EZ337"/>
      <c r="FA337"/>
      <c r="FB337"/>
      <c r="FC337"/>
      <c r="FD337"/>
      <c r="FE337"/>
      <c r="FF337"/>
      <c r="FG337"/>
      <c r="FH337"/>
      <c r="FI337"/>
      <c r="FJ337"/>
      <c r="FK337"/>
      <c r="FL337"/>
      <c r="FM337"/>
      <c r="FN337"/>
      <c r="FO337"/>
      <c r="FP337"/>
      <c r="FQ337"/>
      <c r="FR337"/>
      <c r="FS337"/>
      <c r="FT337"/>
      <c r="FU337"/>
      <c r="FV337"/>
      <c r="FW337"/>
      <c r="FX337"/>
      <c r="FY337"/>
      <c r="FZ337"/>
      <c r="GA337"/>
      <c r="GB337"/>
      <c r="GC337"/>
      <c r="GD337"/>
      <c r="GE337"/>
      <c r="GF337"/>
      <c r="GG337"/>
      <c r="GH337"/>
      <c r="GI337"/>
      <c r="GJ337"/>
      <c r="GK337"/>
      <c r="GL337"/>
      <c r="GM337"/>
      <c r="GN337"/>
      <c r="GO337"/>
      <c r="GP337"/>
      <c r="GQ337"/>
      <c r="GR337"/>
      <c r="GS337"/>
      <c r="GT337"/>
      <c r="GU337"/>
      <c r="GV337"/>
      <c r="GW337"/>
      <c r="GX337"/>
      <c r="GY337"/>
      <c r="GZ337"/>
      <c r="HA337"/>
      <c r="HB337"/>
      <c r="HC337"/>
      <c r="HD337"/>
      <c r="HE337"/>
      <c r="HF337"/>
      <c r="HG337"/>
      <c r="HH337"/>
      <c r="HI337"/>
    </row>
    <row r="338" spans="1:217" s="91" customFormat="1" ht="75" x14ac:dyDescent="0.25">
      <c r="A338" s="60" t="s">
        <v>24</v>
      </c>
      <c r="B338" s="60">
        <v>99223</v>
      </c>
      <c r="C338" s="62" t="s">
        <v>510</v>
      </c>
      <c r="D338" s="62" t="s">
        <v>154</v>
      </c>
      <c r="E338" s="62" t="s">
        <v>158</v>
      </c>
      <c r="F338" s="62" t="s">
        <v>159</v>
      </c>
      <c r="G338" s="65" t="s">
        <v>26</v>
      </c>
      <c r="H338" s="63">
        <v>508</v>
      </c>
      <c r="I338" s="62" t="s">
        <v>13</v>
      </c>
      <c r="J338" s="62"/>
      <c r="K338"/>
      <c r="L338"/>
      <c r="M338"/>
      <c r="N338"/>
      <c r="O338"/>
      <c r="P338"/>
      <c r="Q338"/>
      <c r="R338"/>
      <c r="S338"/>
      <c r="T338"/>
      <c r="U338"/>
      <c r="V338"/>
      <c r="W338"/>
      <c r="X338"/>
      <c r="Y338"/>
      <c r="Z338"/>
      <c r="AA338"/>
      <c r="AB338"/>
      <c r="AC338"/>
      <c r="AD338"/>
      <c r="AE338"/>
      <c r="AF338"/>
      <c r="AG338"/>
      <c r="AH338"/>
      <c r="AI338"/>
      <c r="AJ338"/>
      <c r="AK338"/>
      <c r="AL338"/>
      <c r="AM338"/>
      <c r="AN338"/>
      <c r="AO338"/>
      <c r="AP338"/>
      <c r="AQ338"/>
      <c r="AR338"/>
      <c r="AS338"/>
      <c r="AT338"/>
      <c r="AU338"/>
      <c r="AV338"/>
      <c r="AW338"/>
      <c r="AX338"/>
      <c r="AY338"/>
      <c r="AZ338"/>
      <c r="BA338"/>
      <c r="BB338"/>
      <c r="BC338"/>
      <c r="BD338"/>
      <c r="BE338"/>
      <c r="BF338"/>
      <c r="BG338"/>
      <c r="BH338"/>
      <c r="BI338"/>
      <c r="BJ338"/>
      <c r="BK338"/>
      <c r="BL338"/>
      <c r="BM338"/>
      <c r="BN338"/>
      <c r="BO338"/>
      <c r="BP338"/>
      <c r="BQ338"/>
      <c r="BR338"/>
      <c r="BS338"/>
      <c r="BT338"/>
      <c r="BU338"/>
      <c r="BV338"/>
      <c r="BW338"/>
      <c r="BX338"/>
      <c r="BY338"/>
      <c r="BZ338"/>
      <c r="CA338"/>
      <c r="CB338"/>
      <c r="CC338"/>
      <c r="CD338"/>
      <c r="CE338"/>
      <c r="CF338"/>
      <c r="CG338"/>
      <c r="CH338"/>
      <c r="CI338"/>
      <c r="CJ338"/>
      <c r="CK338"/>
      <c r="CL338"/>
      <c r="CM338"/>
      <c r="CN338"/>
      <c r="CO338"/>
      <c r="CP338"/>
      <c r="CQ338"/>
      <c r="CR338"/>
      <c r="CS338"/>
      <c r="CT338"/>
      <c r="CU338"/>
      <c r="CV338"/>
      <c r="CW338"/>
      <c r="CX338"/>
      <c r="CY338"/>
      <c r="CZ338"/>
      <c r="DA338"/>
      <c r="DB338"/>
      <c r="DC338"/>
      <c r="DD338"/>
      <c r="DE338"/>
      <c r="DF338"/>
      <c r="DG338"/>
      <c r="DH338"/>
      <c r="DI338"/>
      <c r="DJ338"/>
      <c r="DK338"/>
      <c r="DL338"/>
      <c r="DM338"/>
      <c r="DN338"/>
      <c r="DO338"/>
      <c r="DP338"/>
      <c r="DQ338"/>
      <c r="DR338"/>
      <c r="DS338"/>
      <c r="DT338"/>
      <c r="DU338"/>
      <c r="DV338"/>
      <c r="DW338"/>
      <c r="DX338"/>
      <c r="DY338"/>
      <c r="DZ338"/>
      <c r="EA338"/>
      <c r="EB338"/>
      <c r="EC338"/>
      <c r="ED338"/>
      <c r="EE338"/>
      <c r="EF338"/>
      <c r="EG338"/>
      <c r="EH338"/>
      <c r="EI338"/>
      <c r="EJ338"/>
      <c r="EK338"/>
      <c r="EL338"/>
      <c r="EM338"/>
      <c r="EN338"/>
      <c r="EO338"/>
      <c r="EP338"/>
      <c r="EQ338"/>
      <c r="ER338"/>
      <c r="ES338"/>
      <c r="ET338"/>
      <c r="EU338"/>
      <c r="EV338"/>
      <c r="EW338"/>
      <c r="EX338"/>
      <c r="EY338"/>
      <c r="EZ338"/>
      <c r="FA338"/>
      <c r="FB338"/>
      <c r="FC338"/>
      <c r="FD338"/>
      <c r="FE338"/>
      <c r="FF338"/>
      <c r="FG338"/>
      <c r="FH338"/>
      <c r="FI338"/>
      <c r="FJ338"/>
      <c r="FK338"/>
      <c r="FL338"/>
      <c r="FM338"/>
      <c r="FN338"/>
      <c r="FO338"/>
      <c r="FP338"/>
      <c r="FQ338"/>
      <c r="FR338"/>
      <c r="FS338"/>
      <c r="FT338"/>
      <c r="FU338"/>
      <c r="FV338"/>
      <c r="FW338"/>
      <c r="FX338"/>
      <c r="FY338"/>
      <c r="FZ338"/>
      <c r="GA338"/>
      <c r="GB338"/>
      <c r="GC338"/>
      <c r="GD338"/>
      <c r="GE338"/>
      <c r="GF338"/>
      <c r="GG338"/>
      <c r="GH338"/>
      <c r="GI338"/>
      <c r="GJ338"/>
      <c r="GK338"/>
      <c r="GL338"/>
      <c r="GM338"/>
      <c r="GN338"/>
      <c r="GO338"/>
      <c r="GP338"/>
      <c r="GQ338"/>
      <c r="GR338"/>
      <c r="GS338"/>
      <c r="GT338"/>
      <c r="GU338"/>
      <c r="GV338"/>
      <c r="GW338"/>
      <c r="GX338"/>
      <c r="GY338"/>
      <c r="GZ338"/>
      <c r="HA338"/>
      <c r="HB338"/>
      <c r="HC338"/>
      <c r="HD338"/>
      <c r="HE338"/>
      <c r="HF338"/>
      <c r="HG338"/>
      <c r="HH338"/>
      <c r="HI338"/>
    </row>
    <row r="339" spans="1:217" s="19" customFormat="1" ht="75" x14ac:dyDescent="0.25">
      <c r="A339" s="60" t="s">
        <v>24</v>
      </c>
      <c r="B339" s="60">
        <v>99223</v>
      </c>
      <c r="C339" s="62" t="s">
        <v>511</v>
      </c>
      <c r="D339" s="62" t="s">
        <v>154</v>
      </c>
      <c r="E339" s="62" t="s">
        <v>158</v>
      </c>
      <c r="F339" s="62" t="s">
        <v>159</v>
      </c>
      <c r="G339" s="65" t="s">
        <v>26</v>
      </c>
      <c r="H339" s="63">
        <v>515</v>
      </c>
      <c r="I339" s="62" t="s">
        <v>13</v>
      </c>
      <c r="J339" s="62"/>
      <c r="K339"/>
      <c r="L339"/>
      <c r="M339"/>
      <c r="N339"/>
      <c r="O339"/>
      <c r="P339"/>
      <c r="Q339"/>
      <c r="R339"/>
      <c r="S339"/>
      <c r="T339"/>
      <c r="U339"/>
      <c r="V339"/>
      <c r="W339"/>
      <c r="X339"/>
      <c r="Y339"/>
      <c r="Z339"/>
      <c r="AA339"/>
      <c r="AB339"/>
      <c r="AC339"/>
      <c r="AD339"/>
      <c r="AE339"/>
      <c r="AF339"/>
      <c r="AG339"/>
      <c r="AH339"/>
      <c r="AI339"/>
      <c r="AJ339"/>
      <c r="AK339"/>
      <c r="AL339"/>
      <c r="AM339"/>
      <c r="AN339"/>
      <c r="AO339"/>
      <c r="AP339"/>
      <c r="AQ339"/>
      <c r="AR339"/>
      <c r="AS339"/>
      <c r="AT339"/>
      <c r="AU339"/>
      <c r="AV339"/>
      <c r="AW339"/>
      <c r="AX339"/>
      <c r="AY339"/>
      <c r="AZ339"/>
      <c r="BA339"/>
      <c r="BB339"/>
      <c r="BC339"/>
      <c r="BD339"/>
      <c r="BE339"/>
      <c r="BF339"/>
      <c r="BG339"/>
      <c r="BH339"/>
      <c r="BI339"/>
      <c r="BJ339"/>
      <c r="BK339"/>
      <c r="BL339"/>
      <c r="BM339"/>
      <c r="BN339"/>
      <c r="BO339"/>
      <c r="BP339"/>
      <c r="BQ339"/>
      <c r="BR339"/>
      <c r="BS339"/>
      <c r="BT339"/>
      <c r="BU339"/>
      <c r="BV339"/>
      <c r="BW339"/>
      <c r="BX339"/>
      <c r="BY339"/>
      <c r="BZ339"/>
      <c r="CA339"/>
      <c r="CB339"/>
      <c r="CC339"/>
      <c r="CD339"/>
      <c r="CE339"/>
      <c r="CF339"/>
      <c r="CG339"/>
      <c r="CH339"/>
      <c r="CI339"/>
      <c r="CJ339"/>
      <c r="CK339"/>
      <c r="CL339"/>
      <c r="CM339"/>
      <c r="CN339"/>
      <c r="CO339"/>
      <c r="CP339"/>
      <c r="CQ339"/>
      <c r="CR339"/>
      <c r="CS339"/>
      <c r="CT339"/>
      <c r="CU339"/>
      <c r="CV339"/>
      <c r="CW339"/>
      <c r="CX339"/>
      <c r="CY339"/>
      <c r="CZ339"/>
      <c r="DA339"/>
      <c r="DB339"/>
      <c r="DC339"/>
      <c r="DD339"/>
      <c r="DE339"/>
      <c r="DF339"/>
      <c r="DG339"/>
      <c r="DH339"/>
      <c r="DI339"/>
      <c r="DJ339"/>
      <c r="DK339"/>
      <c r="DL339"/>
      <c r="DM339"/>
      <c r="DN339"/>
      <c r="DO339"/>
      <c r="DP339"/>
      <c r="DQ339"/>
      <c r="DR339"/>
      <c r="DS339"/>
      <c r="DT339"/>
      <c r="DU339"/>
      <c r="DV339"/>
      <c r="DW339"/>
      <c r="DX339"/>
      <c r="DY339"/>
      <c r="DZ339"/>
      <c r="EA339"/>
      <c r="EB339"/>
      <c r="EC339"/>
      <c r="ED339"/>
      <c r="EE339"/>
      <c r="EF339"/>
      <c r="EG339"/>
      <c r="EH339"/>
      <c r="EI339"/>
      <c r="EJ339"/>
      <c r="EK339"/>
      <c r="EL339"/>
      <c r="EM339"/>
      <c r="EN339"/>
      <c r="EO339"/>
      <c r="EP339"/>
      <c r="EQ339"/>
      <c r="ER339"/>
      <c r="ES339"/>
      <c r="ET339"/>
      <c r="EU339"/>
      <c r="EV339"/>
      <c r="EW339"/>
      <c r="EX339"/>
      <c r="EY339"/>
      <c r="EZ339"/>
      <c r="FA339"/>
      <c r="FB339"/>
      <c r="FC339"/>
      <c r="FD339"/>
      <c r="FE339"/>
      <c r="FF339"/>
      <c r="FG339"/>
      <c r="FH339"/>
      <c r="FI339"/>
      <c r="FJ339"/>
      <c r="FK339"/>
      <c r="FL339"/>
      <c r="FM339"/>
      <c r="FN339"/>
      <c r="FO339"/>
      <c r="FP339"/>
      <c r="FQ339"/>
      <c r="FR339"/>
      <c r="FS339"/>
      <c r="FT339"/>
      <c r="FU339"/>
      <c r="FV339"/>
      <c r="FW339"/>
      <c r="FX339"/>
      <c r="FY339"/>
      <c r="FZ339"/>
      <c r="GA339"/>
      <c r="GB339"/>
      <c r="GC339"/>
      <c r="GD339"/>
      <c r="GE339"/>
      <c r="GF339"/>
      <c r="GG339"/>
      <c r="GH339"/>
      <c r="GI339"/>
      <c r="GJ339"/>
      <c r="GK339"/>
      <c r="GL339"/>
      <c r="GM339"/>
      <c r="GN339"/>
      <c r="GO339"/>
      <c r="GP339"/>
      <c r="GQ339"/>
      <c r="GR339"/>
      <c r="GS339"/>
      <c r="GT339"/>
      <c r="GU339"/>
      <c r="GV339"/>
      <c r="GW339"/>
      <c r="GX339"/>
      <c r="GY339"/>
      <c r="GZ339"/>
      <c r="HA339"/>
      <c r="HB339"/>
      <c r="HC339"/>
      <c r="HD339"/>
      <c r="HE339"/>
      <c r="HF339"/>
      <c r="HG339"/>
      <c r="HH339"/>
      <c r="HI339"/>
    </row>
    <row r="340" spans="1:217" s="91" customFormat="1" ht="75" x14ac:dyDescent="0.25">
      <c r="A340" s="16" t="s">
        <v>430</v>
      </c>
      <c r="B340" s="16">
        <v>99223</v>
      </c>
      <c r="C340" s="18" t="s">
        <v>478</v>
      </c>
      <c r="D340" s="18" t="s">
        <v>154</v>
      </c>
      <c r="E340" s="18" t="s">
        <v>158</v>
      </c>
      <c r="F340" s="18" t="s">
        <v>159</v>
      </c>
      <c r="G340" s="17" t="s">
        <v>26</v>
      </c>
      <c r="H340" s="24">
        <f>444+26</f>
        <v>470</v>
      </c>
      <c r="I340" s="18" t="s">
        <v>13</v>
      </c>
      <c r="J340" s="18"/>
      <c r="K340"/>
      <c r="L340"/>
      <c r="M340"/>
      <c r="N340"/>
      <c r="O340"/>
      <c r="P340"/>
      <c r="Q340"/>
      <c r="R340"/>
      <c r="S340"/>
      <c r="T340"/>
      <c r="U340"/>
      <c r="V340"/>
      <c r="W340"/>
      <c r="X340"/>
      <c r="Y340"/>
      <c r="Z340"/>
      <c r="AA340"/>
      <c r="AB340"/>
      <c r="AC340"/>
      <c r="AD340"/>
      <c r="AE340"/>
      <c r="AF340"/>
      <c r="AG340"/>
      <c r="AH340"/>
      <c r="AI340"/>
      <c r="AJ340"/>
      <c r="AK340"/>
      <c r="AL340"/>
      <c r="AM340"/>
      <c r="AN340"/>
      <c r="AO340"/>
      <c r="AP340"/>
      <c r="AQ340"/>
      <c r="AR340"/>
      <c r="AS340"/>
      <c r="AT340"/>
      <c r="AU340"/>
      <c r="AV340"/>
      <c r="AW340"/>
      <c r="AX340"/>
      <c r="AY340"/>
      <c r="AZ340"/>
      <c r="BA340"/>
      <c r="BB340"/>
      <c r="BC340"/>
      <c r="BD340"/>
      <c r="BE340"/>
      <c r="BF340"/>
      <c r="BG340"/>
      <c r="BH340"/>
      <c r="BI340"/>
      <c r="BJ340"/>
      <c r="BK340"/>
      <c r="BL340"/>
      <c r="BM340"/>
      <c r="BN340"/>
      <c r="BO340"/>
      <c r="BP340"/>
      <c r="BQ340"/>
      <c r="BR340"/>
      <c r="BS340"/>
      <c r="BT340"/>
      <c r="BU340"/>
      <c r="BV340"/>
      <c r="BW340"/>
      <c r="BX340"/>
      <c r="BY340"/>
      <c r="BZ340"/>
      <c r="CA340"/>
      <c r="CB340"/>
      <c r="CC340"/>
      <c r="CD340"/>
      <c r="CE340"/>
      <c r="CF340"/>
      <c r="CG340"/>
      <c r="CH340"/>
      <c r="CI340"/>
      <c r="CJ340"/>
      <c r="CK340"/>
      <c r="CL340"/>
      <c r="CM340"/>
      <c r="CN340"/>
      <c r="CO340"/>
      <c r="CP340"/>
      <c r="CQ340"/>
      <c r="CR340"/>
      <c r="CS340"/>
      <c r="CT340"/>
      <c r="CU340"/>
      <c r="CV340"/>
      <c r="CW340"/>
      <c r="CX340"/>
      <c r="CY340"/>
      <c r="CZ340"/>
      <c r="DA340"/>
      <c r="DB340"/>
      <c r="DC340"/>
      <c r="DD340"/>
      <c r="DE340"/>
      <c r="DF340"/>
      <c r="DG340"/>
      <c r="DH340"/>
      <c r="DI340"/>
      <c r="DJ340"/>
      <c r="DK340"/>
      <c r="DL340"/>
      <c r="DM340"/>
      <c r="DN340"/>
      <c r="DO340"/>
      <c r="DP340"/>
      <c r="DQ340"/>
      <c r="DR340"/>
      <c r="DS340"/>
      <c r="DT340"/>
      <c r="DU340"/>
      <c r="DV340"/>
      <c r="DW340"/>
      <c r="DX340"/>
      <c r="DY340"/>
      <c r="DZ340"/>
      <c r="EA340"/>
      <c r="EB340"/>
      <c r="EC340"/>
      <c r="ED340"/>
      <c r="EE340"/>
      <c r="EF340"/>
      <c r="EG340"/>
      <c r="EH340"/>
      <c r="EI340"/>
      <c r="EJ340"/>
      <c r="EK340"/>
      <c r="EL340"/>
      <c r="EM340"/>
      <c r="EN340"/>
      <c r="EO340"/>
      <c r="EP340"/>
      <c r="EQ340"/>
      <c r="ER340"/>
      <c r="ES340"/>
      <c r="ET340"/>
      <c r="EU340"/>
      <c r="EV340"/>
      <c r="EW340"/>
      <c r="EX340"/>
      <c r="EY340"/>
      <c r="EZ340"/>
      <c r="FA340"/>
      <c r="FB340"/>
      <c r="FC340"/>
      <c r="FD340"/>
      <c r="FE340"/>
      <c r="FF340"/>
      <c r="FG340"/>
      <c r="FH340"/>
      <c r="FI340"/>
      <c r="FJ340"/>
      <c r="FK340"/>
      <c r="FL340"/>
      <c r="FM340"/>
      <c r="FN340"/>
      <c r="FO340"/>
      <c r="FP340"/>
      <c r="FQ340"/>
      <c r="FR340"/>
      <c r="FS340"/>
      <c r="FT340"/>
      <c r="FU340"/>
      <c r="FV340"/>
      <c r="FW340"/>
      <c r="FX340"/>
      <c r="FY340"/>
      <c r="FZ340"/>
      <c r="GA340"/>
      <c r="GB340"/>
      <c r="GC340"/>
      <c r="GD340"/>
      <c r="GE340"/>
      <c r="GF340"/>
      <c r="GG340"/>
      <c r="GH340"/>
      <c r="GI340"/>
      <c r="GJ340"/>
      <c r="GK340"/>
      <c r="GL340"/>
      <c r="GM340"/>
      <c r="GN340"/>
      <c r="GO340"/>
      <c r="GP340"/>
      <c r="GQ340"/>
      <c r="GR340"/>
      <c r="GS340"/>
      <c r="GT340"/>
      <c r="GU340"/>
      <c r="GV340"/>
      <c r="GW340"/>
      <c r="GX340"/>
      <c r="GY340"/>
      <c r="GZ340"/>
      <c r="HA340"/>
      <c r="HB340"/>
      <c r="HC340"/>
      <c r="HD340"/>
      <c r="HE340"/>
      <c r="HF340"/>
      <c r="HG340"/>
      <c r="HH340"/>
      <c r="HI340"/>
    </row>
    <row r="341" spans="1:217" s="64" customFormat="1" ht="90" x14ac:dyDescent="0.25">
      <c r="A341" s="16" t="s">
        <v>430</v>
      </c>
      <c r="B341" s="16">
        <v>99341</v>
      </c>
      <c r="C341" s="18" t="s">
        <v>477</v>
      </c>
      <c r="D341" s="18" t="s">
        <v>165</v>
      </c>
      <c r="E341" s="18" t="s">
        <v>34</v>
      </c>
      <c r="F341" s="18" t="s">
        <v>166</v>
      </c>
      <c r="G341" s="17" t="s">
        <v>26</v>
      </c>
      <c r="H341" s="24">
        <v>167</v>
      </c>
      <c r="I341" s="18" t="s">
        <v>13</v>
      </c>
      <c r="J341" s="18"/>
      <c r="K341"/>
      <c r="L341"/>
      <c r="M341"/>
      <c r="N341"/>
      <c r="O341"/>
      <c r="P341"/>
      <c r="Q341"/>
      <c r="R341"/>
      <c r="S341"/>
      <c r="T341"/>
      <c r="U341"/>
      <c r="V341"/>
      <c r="W341"/>
      <c r="X341"/>
      <c r="Y341"/>
      <c r="Z341"/>
      <c r="AA341"/>
      <c r="AB341"/>
      <c r="AC341"/>
      <c r="AD341"/>
      <c r="AE341"/>
      <c r="AF341"/>
      <c r="AG341"/>
      <c r="AH341"/>
      <c r="AI341"/>
      <c r="AJ341"/>
      <c r="AK341"/>
      <c r="AL341"/>
      <c r="AM341"/>
      <c r="AN341"/>
      <c r="AO341"/>
      <c r="AP341"/>
      <c r="AQ341"/>
      <c r="AR341"/>
      <c r="AS341"/>
      <c r="AT341"/>
      <c r="AU341"/>
      <c r="AV341"/>
      <c r="AW341"/>
      <c r="AX341"/>
      <c r="AY341"/>
      <c r="AZ341"/>
      <c r="BA341"/>
      <c r="BB341"/>
      <c r="BC341"/>
      <c r="BD341"/>
      <c r="BE341"/>
      <c r="BF341"/>
      <c r="BG341"/>
      <c r="BH341"/>
      <c r="BI341"/>
      <c r="BJ341"/>
      <c r="BK341"/>
      <c r="BL341"/>
      <c r="BM341"/>
      <c r="BN341"/>
      <c r="BO341"/>
      <c r="BP341"/>
      <c r="BQ341"/>
      <c r="BR341"/>
      <c r="BS341"/>
      <c r="BT341"/>
      <c r="BU341"/>
      <c r="BV341"/>
      <c r="BW341"/>
      <c r="BX341"/>
      <c r="BY341"/>
      <c r="BZ341"/>
      <c r="CA341"/>
      <c r="CB341"/>
      <c r="CC341"/>
      <c r="CD341"/>
      <c r="CE341"/>
      <c r="CF341"/>
      <c r="CG341"/>
      <c r="CH341"/>
      <c r="CI341"/>
      <c r="CJ341"/>
      <c r="CK341"/>
      <c r="CL341"/>
      <c r="CM341"/>
      <c r="CN341"/>
      <c r="CO341"/>
      <c r="CP341"/>
      <c r="CQ341"/>
      <c r="CR341"/>
      <c r="CS341"/>
      <c r="CT341"/>
      <c r="CU341"/>
      <c r="CV341"/>
      <c r="CW341"/>
      <c r="CX341"/>
      <c r="CY341"/>
      <c r="CZ341"/>
      <c r="DA341"/>
      <c r="DB341"/>
      <c r="DC341"/>
      <c r="DD341"/>
      <c r="DE341"/>
      <c r="DF341"/>
      <c r="DG341"/>
      <c r="DH341"/>
      <c r="DI341"/>
      <c r="DJ341"/>
      <c r="DK341"/>
      <c r="DL341"/>
      <c r="DM341"/>
      <c r="DN341"/>
      <c r="DO341"/>
      <c r="DP341"/>
      <c r="DQ341"/>
      <c r="DR341"/>
      <c r="DS341"/>
      <c r="DT341"/>
      <c r="DU341"/>
      <c r="DV341"/>
      <c r="DW341"/>
      <c r="DX341"/>
      <c r="DY341"/>
      <c r="DZ341"/>
      <c r="EA341"/>
      <c r="EB341"/>
      <c r="EC341"/>
      <c r="ED341"/>
      <c r="EE341"/>
      <c r="EF341"/>
      <c r="EG341"/>
      <c r="EH341"/>
      <c r="EI341"/>
      <c r="EJ341"/>
      <c r="EK341"/>
      <c r="EL341"/>
      <c r="EM341"/>
      <c r="EN341"/>
      <c r="EO341"/>
      <c r="EP341"/>
      <c r="EQ341"/>
      <c r="ER341"/>
      <c r="ES341"/>
      <c r="ET341"/>
      <c r="EU341"/>
      <c r="EV341"/>
      <c r="EW341"/>
      <c r="EX341"/>
      <c r="EY341"/>
      <c r="EZ341"/>
      <c r="FA341"/>
      <c r="FB341"/>
      <c r="FC341"/>
      <c r="FD341"/>
      <c r="FE341"/>
      <c r="FF341"/>
      <c r="FG341"/>
      <c r="FH341"/>
      <c r="FI341"/>
      <c r="FJ341"/>
      <c r="FK341"/>
      <c r="FL341"/>
      <c r="FM341"/>
      <c r="FN341"/>
      <c r="FO341"/>
      <c r="FP341"/>
      <c r="FQ341"/>
      <c r="FR341"/>
      <c r="FS341"/>
      <c r="FT341"/>
      <c r="FU341"/>
      <c r="FV341"/>
      <c r="FW341"/>
      <c r="FX341"/>
      <c r="FY341"/>
      <c r="FZ341"/>
      <c r="GA341"/>
      <c r="GB341"/>
      <c r="GC341"/>
      <c r="GD341"/>
      <c r="GE341"/>
      <c r="GF341"/>
      <c r="GG341"/>
      <c r="GH341"/>
      <c r="GI341"/>
      <c r="GJ341"/>
      <c r="GK341"/>
      <c r="GL341"/>
      <c r="GM341"/>
      <c r="GN341"/>
      <c r="GO341"/>
      <c r="GP341"/>
      <c r="GQ341"/>
      <c r="GR341"/>
      <c r="GS341"/>
      <c r="GT341"/>
      <c r="GU341"/>
      <c r="GV341"/>
      <c r="GW341"/>
      <c r="GX341"/>
      <c r="GY341"/>
      <c r="GZ341"/>
      <c r="HA341"/>
      <c r="HB341"/>
      <c r="HC341"/>
      <c r="HD341"/>
      <c r="HE341"/>
      <c r="HF341"/>
      <c r="HG341"/>
      <c r="HH341"/>
      <c r="HI341"/>
    </row>
    <row r="342" spans="1:217" s="19" customFormat="1" ht="30" x14ac:dyDescent="0.25">
      <c r="A342" s="16" t="s">
        <v>430</v>
      </c>
      <c r="B342" s="16">
        <v>99341</v>
      </c>
      <c r="C342" s="18" t="s">
        <v>478</v>
      </c>
      <c r="D342" s="18" t="s">
        <v>167</v>
      </c>
      <c r="E342" s="18" t="s">
        <v>37</v>
      </c>
      <c r="F342" s="18" t="s">
        <v>167</v>
      </c>
      <c r="G342" s="17" t="s">
        <v>26</v>
      </c>
      <c r="H342" s="24">
        <v>215</v>
      </c>
      <c r="I342" s="18" t="s">
        <v>13</v>
      </c>
      <c r="J342" s="18"/>
      <c r="K342"/>
      <c r="L342"/>
      <c r="M342"/>
      <c r="N342"/>
      <c r="O342"/>
      <c r="P342"/>
      <c r="Q342"/>
      <c r="R342"/>
      <c r="S342"/>
      <c r="T342"/>
      <c r="U342"/>
      <c r="V342"/>
      <c r="W342"/>
      <c r="X342"/>
      <c r="Y342"/>
      <c r="Z342"/>
      <c r="AA342"/>
      <c r="AB342"/>
      <c r="AC342"/>
      <c r="AD342"/>
      <c r="AE342"/>
      <c r="AF342"/>
      <c r="AG342"/>
      <c r="AH342"/>
      <c r="AI342"/>
      <c r="AJ342"/>
      <c r="AK342"/>
      <c r="AL342"/>
      <c r="AM342"/>
      <c r="AN342"/>
      <c r="AO342"/>
      <c r="AP342"/>
      <c r="AQ342"/>
      <c r="AR342"/>
      <c r="AS342"/>
      <c r="AT342"/>
      <c r="AU342"/>
      <c r="AV342"/>
      <c r="AW342"/>
      <c r="AX342"/>
      <c r="AY342"/>
      <c r="AZ342"/>
      <c r="BA342"/>
      <c r="BB342"/>
      <c r="BC342"/>
      <c r="BD342"/>
      <c r="BE342"/>
      <c r="BF342"/>
      <c r="BG342"/>
      <c r="BH342"/>
      <c r="BI342"/>
      <c r="BJ342"/>
      <c r="BK342"/>
      <c r="BL342"/>
      <c r="BM342"/>
      <c r="BN342"/>
      <c r="BO342"/>
      <c r="BP342"/>
      <c r="BQ342"/>
      <c r="BR342"/>
      <c r="BS342"/>
      <c r="BT342"/>
      <c r="BU342"/>
      <c r="BV342"/>
      <c r="BW342"/>
      <c r="BX342"/>
      <c r="BY342"/>
      <c r="BZ342"/>
      <c r="CA342"/>
      <c r="CB342"/>
      <c r="CC342"/>
      <c r="CD342"/>
      <c r="CE342"/>
      <c r="CF342"/>
      <c r="CG342"/>
      <c r="CH342"/>
      <c r="CI342"/>
      <c r="CJ342"/>
      <c r="CK342"/>
      <c r="CL342"/>
      <c r="CM342"/>
      <c r="CN342"/>
      <c r="CO342"/>
      <c r="CP342"/>
      <c r="CQ342"/>
      <c r="CR342"/>
      <c r="CS342"/>
      <c r="CT342"/>
      <c r="CU342"/>
      <c r="CV342"/>
      <c r="CW342"/>
      <c r="CX342"/>
      <c r="CY342"/>
      <c r="CZ342"/>
      <c r="DA342"/>
      <c r="DB342"/>
      <c r="DC342"/>
      <c r="DD342"/>
      <c r="DE342"/>
      <c r="DF342"/>
      <c r="DG342"/>
      <c r="DH342"/>
      <c r="DI342"/>
      <c r="DJ342"/>
      <c r="DK342"/>
      <c r="DL342"/>
      <c r="DM342"/>
      <c r="DN342"/>
      <c r="DO342"/>
      <c r="DP342"/>
      <c r="DQ342"/>
      <c r="DR342"/>
      <c r="DS342"/>
      <c r="DT342"/>
      <c r="DU342"/>
      <c r="DV342"/>
      <c r="DW342"/>
      <c r="DX342"/>
      <c r="DY342"/>
      <c r="DZ342"/>
      <c r="EA342"/>
      <c r="EB342"/>
      <c r="EC342"/>
      <c r="ED342"/>
      <c r="EE342"/>
      <c r="EF342"/>
      <c r="EG342"/>
      <c r="EH342"/>
      <c r="EI342"/>
      <c r="EJ342"/>
      <c r="EK342"/>
      <c r="EL342"/>
      <c r="EM342"/>
      <c r="EN342"/>
      <c r="EO342"/>
      <c r="EP342"/>
      <c r="EQ342"/>
      <c r="ER342"/>
      <c r="ES342"/>
      <c r="ET342"/>
      <c r="EU342"/>
      <c r="EV342"/>
      <c r="EW342"/>
      <c r="EX342"/>
      <c r="EY342"/>
      <c r="EZ342"/>
      <c r="FA342"/>
      <c r="FB342"/>
      <c r="FC342"/>
      <c r="FD342"/>
      <c r="FE342"/>
      <c r="FF342"/>
      <c r="FG342"/>
      <c r="FH342"/>
      <c r="FI342"/>
      <c r="FJ342"/>
      <c r="FK342"/>
      <c r="FL342"/>
      <c r="FM342"/>
      <c r="FN342"/>
      <c r="FO342"/>
      <c r="FP342"/>
      <c r="FQ342"/>
      <c r="FR342"/>
      <c r="FS342"/>
      <c r="FT342"/>
      <c r="FU342"/>
      <c r="FV342"/>
      <c r="FW342"/>
      <c r="FX342"/>
      <c r="FY342"/>
      <c r="FZ342"/>
      <c r="GA342"/>
      <c r="GB342"/>
      <c r="GC342"/>
      <c r="GD342"/>
      <c r="GE342"/>
      <c r="GF342"/>
      <c r="GG342"/>
      <c r="GH342"/>
      <c r="GI342"/>
      <c r="GJ342"/>
      <c r="GK342"/>
      <c r="GL342"/>
      <c r="GM342"/>
      <c r="GN342"/>
      <c r="GO342"/>
      <c r="GP342"/>
      <c r="GQ342"/>
      <c r="GR342"/>
      <c r="GS342"/>
      <c r="GT342"/>
      <c r="GU342"/>
      <c r="GV342"/>
      <c r="GW342"/>
      <c r="GX342"/>
      <c r="GY342"/>
      <c r="GZ342"/>
      <c r="HA342"/>
      <c r="HB342"/>
      <c r="HC342"/>
      <c r="HD342"/>
      <c r="HE342"/>
      <c r="HF342"/>
      <c r="HG342"/>
      <c r="HH342"/>
      <c r="HI342"/>
    </row>
    <row r="343" spans="1:217" ht="90" x14ac:dyDescent="0.25">
      <c r="A343" s="16" t="s">
        <v>430</v>
      </c>
      <c r="B343" s="16">
        <v>99342</v>
      </c>
      <c r="C343" s="18" t="s">
        <v>477</v>
      </c>
      <c r="D343" s="18" t="s">
        <v>168</v>
      </c>
      <c r="E343" s="18" t="s">
        <v>34</v>
      </c>
      <c r="F343" s="18" t="s">
        <v>124</v>
      </c>
      <c r="G343" s="17" t="s">
        <v>26</v>
      </c>
      <c r="H343" s="24">
        <v>250</v>
      </c>
      <c r="I343" s="18" t="s">
        <v>13</v>
      </c>
      <c r="J343" s="18"/>
    </row>
    <row r="344" spans="1:217" s="19" customFormat="1" ht="30" x14ac:dyDescent="0.25">
      <c r="A344" s="16" t="s">
        <v>430</v>
      </c>
      <c r="B344" s="16">
        <v>99342</v>
      </c>
      <c r="C344" s="18" t="s">
        <v>478</v>
      </c>
      <c r="D344" s="18" t="s">
        <v>170</v>
      </c>
      <c r="E344" s="18" t="s">
        <v>37</v>
      </c>
      <c r="F344" s="18" t="s">
        <v>170</v>
      </c>
      <c r="G344" s="17" t="s">
        <v>26</v>
      </c>
      <c r="H344" s="24">
        <v>322</v>
      </c>
      <c r="I344" s="18" t="s">
        <v>13</v>
      </c>
      <c r="J344" s="18"/>
      <c r="K344"/>
      <c r="L344"/>
      <c r="M344"/>
      <c r="N344"/>
      <c r="O344"/>
      <c r="P344"/>
      <c r="Q344"/>
      <c r="R344"/>
      <c r="S344"/>
      <c r="T344"/>
      <c r="U344"/>
      <c r="V344"/>
      <c r="W344"/>
      <c r="X344"/>
      <c r="Y344"/>
      <c r="Z344"/>
      <c r="AA344"/>
      <c r="AB344"/>
      <c r="AC344"/>
      <c r="AD344"/>
      <c r="AE344"/>
      <c r="AF344"/>
      <c r="AG344"/>
      <c r="AH344"/>
      <c r="AI344"/>
      <c r="AJ344"/>
      <c r="AK344"/>
      <c r="AL344"/>
      <c r="AM344"/>
      <c r="AN344"/>
      <c r="AO344"/>
      <c r="AP344"/>
      <c r="AQ344"/>
      <c r="AR344"/>
      <c r="AS344"/>
      <c r="AT344"/>
      <c r="AU344"/>
      <c r="AV344"/>
      <c r="AW344"/>
      <c r="AX344"/>
      <c r="AY344"/>
      <c r="AZ344"/>
      <c r="BA344"/>
      <c r="BB344"/>
      <c r="BC344"/>
      <c r="BD344"/>
      <c r="BE344"/>
      <c r="BF344"/>
      <c r="BG344"/>
      <c r="BH344"/>
      <c r="BI344"/>
      <c r="BJ344"/>
      <c r="BK344"/>
      <c r="BL344"/>
      <c r="BM344"/>
      <c r="BN344"/>
      <c r="BO344"/>
      <c r="BP344"/>
      <c r="BQ344"/>
      <c r="BR344"/>
      <c r="BS344"/>
      <c r="BT344"/>
      <c r="BU344"/>
      <c r="BV344"/>
      <c r="BW344"/>
      <c r="BX344"/>
      <c r="BY344"/>
      <c r="BZ344"/>
      <c r="CA344"/>
      <c r="CB344"/>
      <c r="CC344"/>
      <c r="CD344"/>
      <c r="CE344"/>
      <c r="CF344"/>
      <c r="CG344"/>
      <c r="CH344"/>
      <c r="CI344"/>
      <c r="CJ344"/>
      <c r="CK344"/>
      <c r="CL344"/>
      <c r="CM344"/>
      <c r="CN344"/>
      <c r="CO344"/>
      <c r="CP344"/>
      <c r="CQ344"/>
      <c r="CR344"/>
      <c r="CS344"/>
      <c r="CT344"/>
      <c r="CU344"/>
      <c r="CV344"/>
      <c r="CW344"/>
      <c r="CX344"/>
      <c r="CY344"/>
      <c r="CZ344"/>
      <c r="DA344"/>
      <c r="DB344"/>
      <c r="DC344"/>
      <c r="DD344"/>
      <c r="DE344"/>
      <c r="DF344"/>
      <c r="DG344"/>
      <c r="DH344"/>
      <c r="DI344"/>
      <c r="DJ344"/>
      <c r="DK344"/>
      <c r="DL344"/>
      <c r="DM344"/>
      <c r="DN344"/>
      <c r="DO344"/>
      <c r="DP344"/>
      <c r="DQ344"/>
      <c r="DR344"/>
      <c r="DS344"/>
      <c r="DT344"/>
      <c r="DU344"/>
      <c r="DV344"/>
      <c r="DW344"/>
      <c r="DX344"/>
      <c r="DY344"/>
      <c r="DZ344"/>
      <c r="EA344"/>
      <c r="EB344"/>
      <c r="EC344"/>
      <c r="ED344"/>
      <c r="EE344"/>
      <c r="EF344"/>
      <c r="EG344"/>
      <c r="EH344"/>
      <c r="EI344"/>
      <c r="EJ344"/>
      <c r="EK344"/>
      <c r="EL344"/>
      <c r="EM344"/>
      <c r="EN344"/>
      <c r="EO344"/>
      <c r="EP344"/>
      <c r="EQ344"/>
      <c r="ER344"/>
      <c r="ES344"/>
      <c r="ET344"/>
      <c r="EU344"/>
      <c r="EV344"/>
      <c r="EW344"/>
      <c r="EX344"/>
      <c r="EY344"/>
      <c r="EZ344"/>
      <c r="FA344"/>
      <c r="FB344"/>
      <c r="FC344"/>
      <c r="FD344"/>
      <c r="FE344"/>
      <c r="FF344"/>
      <c r="FG344"/>
      <c r="FH344"/>
      <c r="FI344"/>
      <c r="FJ344"/>
      <c r="FK344"/>
      <c r="FL344"/>
      <c r="FM344"/>
      <c r="FN344"/>
      <c r="FO344"/>
      <c r="FP344"/>
      <c r="FQ344"/>
      <c r="FR344"/>
      <c r="FS344"/>
      <c r="FT344"/>
      <c r="FU344"/>
      <c r="FV344"/>
      <c r="FW344"/>
      <c r="FX344"/>
      <c r="FY344"/>
      <c r="FZ344"/>
      <c r="GA344"/>
      <c r="GB344"/>
      <c r="GC344"/>
      <c r="GD344"/>
      <c r="GE344"/>
      <c r="GF344"/>
      <c r="GG344"/>
      <c r="GH344"/>
      <c r="GI344"/>
      <c r="GJ344"/>
      <c r="GK344"/>
      <c r="GL344"/>
      <c r="GM344"/>
      <c r="GN344"/>
      <c r="GO344"/>
      <c r="GP344"/>
      <c r="GQ344"/>
      <c r="GR344"/>
      <c r="GS344"/>
      <c r="GT344"/>
      <c r="GU344"/>
      <c r="GV344"/>
      <c r="GW344"/>
      <c r="GX344"/>
      <c r="GY344"/>
      <c r="GZ344"/>
      <c r="HA344"/>
      <c r="HB344"/>
      <c r="HC344"/>
      <c r="HD344"/>
      <c r="HE344"/>
      <c r="HF344"/>
      <c r="HG344"/>
      <c r="HH344"/>
      <c r="HI344"/>
    </row>
    <row r="345" spans="1:217" ht="90" x14ac:dyDescent="0.25">
      <c r="A345" s="16" t="s">
        <v>430</v>
      </c>
      <c r="B345" s="16">
        <v>99344</v>
      </c>
      <c r="C345" s="18" t="s">
        <v>477</v>
      </c>
      <c r="D345" s="18" t="s">
        <v>172</v>
      </c>
      <c r="E345" s="18" t="s">
        <v>34</v>
      </c>
      <c r="F345" s="18" t="s">
        <v>173</v>
      </c>
      <c r="G345" s="17" t="s">
        <v>26</v>
      </c>
      <c r="H345" s="24">
        <v>498</v>
      </c>
      <c r="I345" s="18" t="s">
        <v>13</v>
      </c>
      <c r="J345" s="18"/>
    </row>
    <row r="346" spans="1:217" s="19" customFormat="1" ht="30" x14ac:dyDescent="0.25">
      <c r="A346" s="16" t="s">
        <v>430</v>
      </c>
      <c r="B346" s="16">
        <v>99344</v>
      </c>
      <c r="C346" s="18" t="s">
        <v>478</v>
      </c>
      <c r="D346" s="18" t="s">
        <v>174</v>
      </c>
      <c r="E346" s="18" t="s">
        <v>37</v>
      </c>
      <c r="F346" s="18" t="s">
        <v>174</v>
      </c>
      <c r="G346" s="17" t="s">
        <v>26</v>
      </c>
      <c r="H346" s="24">
        <v>641</v>
      </c>
      <c r="I346" s="18" t="s">
        <v>13</v>
      </c>
      <c r="J346" s="18"/>
      <c r="K346"/>
      <c r="L346"/>
      <c r="M346"/>
      <c r="N346"/>
      <c r="O346"/>
      <c r="P346"/>
      <c r="Q346"/>
      <c r="R346"/>
      <c r="S346"/>
      <c r="T346"/>
      <c r="U346"/>
      <c r="V346"/>
      <c r="W346"/>
      <c r="X346"/>
      <c r="Y346"/>
      <c r="Z346"/>
      <c r="AA346"/>
      <c r="AB346"/>
      <c r="AC346"/>
      <c r="AD346"/>
      <c r="AE346"/>
      <c r="AF346"/>
      <c r="AG346"/>
      <c r="AH346"/>
      <c r="AI346"/>
      <c r="AJ346"/>
      <c r="AK346"/>
      <c r="AL346"/>
      <c r="AM346"/>
      <c r="AN346"/>
      <c r="AO346"/>
      <c r="AP346"/>
      <c r="AQ346"/>
      <c r="AR346"/>
      <c r="AS346"/>
      <c r="AT346"/>
      <c r="AU346"/>
      <c r="AV346"/>
      <c r="AW346"/>
      <c r="AX346"/>
      <c r="AY346"/>
      <c r="AZ346"/>
      <c r="BA346"/>
      <c r="BB346"/>
      <c r="BC346"/>
      <c r="BD346"/>
      <c r="BE346"/>
      <c r="BF346"/>
      <c r="BG346"/>
      <c r="BH346"/>
      <c r="BI346"/>
      <c r="BJ346"/>
      <c r="BK346"/>
      <c r="BL346"/>
      <c r="BM346"/>
      <c r="BN346"/>
      <c r="BO346"/>
      <c r="BP346"/>
      <c r="BQ346"/>
      <c r="BR346"/>
      <c r="BS346"/>
      <c r="BT346"/>
      <c r="BU346"/>
      <c r="BV346"/>
      <c r="BW346"/>
      <c r="BX346"/>
      <c r="BY346"/>
      <c r="BZ346"/>
      <c r="CA346"/>
      <c r="CB346"/>
      <c r="CC346"/>
      <c r="CD346"/>
      <c r="CE346"/>
      <c r="CF346"/>
      <c r="CG346"/>
      <c r="CH346"/>
      <c r="CI346"/>
      <c r="CJ346"/>
      <c r="CK346"/>
      <c r="CL346"/>
      <c r="CM346"/>
      <c r="CN346"/>
      <c r="CO346"/>
      <c r="CP346"/>
      <c r="CQ346"/>
      <c r="CR346"/>
      <c r="CS346"/>
      <c r="CT346"/>
      <c r="CU346"/>
      <c r="CV346"/>
      <c r="CW346"/>
      <c r="CX346"/>
      <c r="CY346"/>
      <c r="CZ346"/>
      <c r="DA346"/>
      <c r="DB346"/>
      <c r="DC346"/>
      <c r="DD346"/>
      <c r="DE346"/>
      <c r="DF346"/>
      <c r="DG346"/>
      <c r="DH346"/>
      <c r="DI346"/>
      <c r="DJ346"/>
      <c r="DK346"/>
      <c r="DL346"/>
      <c r="DM346"/>
      <c r="DN346"/>
      <c r="DO346"/>
      <c r="DP346"/>
      <c r="DQ346"/>
      <c r="DR346"/>
      <c r="DS346"/>
      <c r="DT346"/>
      <c r="DU346"/>
      <c r="DV346"/>
      <c r="DW346"/>
      <c r="DX346"/>
      <c r="DY346"/>
      <c r="DZ346"/>
      <c r="EA346"/>
      <c r="EB346"/>
      <c r="EC346"/>
      <c r="ED346"/>
      <c r="EE346"/>
      <c r="EF346"/>
      <c r="EG346"/>
      <c r="EH346"/>
      <c r="EI346"/>
      <c r="EJ346"/>
      <c r="EK346"/>
      <c r="EL346"/>
      <c r="EM346"/>
      <c r="EN346"/>
      <c r="EO346"/>
      <c r="EP346"/>
      <c r="EQ346"/>
      <c r="ER346"/>
      <c r="ES346"/>
      <c r="ET346"/>
      <c r="EU346"/>
      <c r="EV346"/>
      <c r="EW346"/>
      <c r="EX346"/>
      <c r="EY346"/>
      <c r="EZ346"/>
      <c r="FA346"/>
      <c r="FB346"/>
      <c r="FC346"/>
      <c r="FD346"/>
      <c r="FE346"/>
      <c r="FF346"/>
      <c r="FG346"/>
      <c r="FH346"/>
      <c r="FI346"/>
      <c r="FJ346"/>
      <c r="FK346"/>
      <c r="FL346"/>
      <c r="FM346"/>
      <c r="FN346"/>
      <c r="FO346"/>
      <c r="FP346"/>
      <c r="FQ346"/>
      <c r="FR346"/>
      <c r="FS346"/>
      <c r="FT346"/>
      <c r="FU346"/>
      <c r="FV346"/>
      <c r="FW346"/>
      <c r="FX346"/>
      <c r="FY346"/>
      <c r="FZ346"/>
      <c r="GA346"/>
      <c r="GB346"/>
      <c r="GC346"/>
      <c r="GD346"/>
      <c r="GE346"/>
      <c r="GF346"/>
      <c r="GG346"/>
      <c r="GH346"/>
      <c r="GI346"/>
      <c r="GJ346"/>
      <c r="GK346"/>
      <c r="GL346"/>
      <c r="GM346"/>
      <c r="GN346"/>
      <c r="GO346"/>
      <c r="GP346"/>
      <c r="GQ346"/>
      <c r="GR346"/>
      <c r="GS346"/>
      <c r="GT346"/>
      <c r="GU346"/>
      <c r="GV346"/>
      <c r="GW346"/>
      <c r="GX346"/>
      <c r="GY346"/>
      <c r="GZ346"/>
      <c r="HA346"/>
      <c r="HB346"/>
      <c r="HC346"/>
      <c r="HD346"/>
      <c r="HE346"/>
      <c r="HF346"/>
      <c r="HG346"/>
      <c r="HH346"/>
      <c r="HI346"/>
    </row>
    <row r="347" spans="1:217" s="64" customFormat="1" ht="90" x14ac:dyDescent="0.25">
      <c r="A347" s="16" t="s">
        <v>430</v>
      </c>
      <c r="B347" s="16">
        <v>99345</v>
      </c>
      <c r="C347" s="18" t="s">
        <v>477</v>
      </c>
      <c r="D347" s="18" t="s">
        <v>175</v>
      </c>
      <c r="E347" s="18" t="s">
        <v>34</v>
      </c>
      <c r="F347" s="18" t="s">
        <v>176</v>
      </c>
      <c r="G347" s="17" t="s">
        <v>26</v>
      </c>
      <c r="H347" s="24">
        <v>623</v>
      </c>
      <c r="I347" s="18" t="s">
        <v>13</v>
      </c>
      <c r="J347" s="18"/>
      <c r="K347"/>
      <c r="L347"/>
      <c r="M347"/>
      <c r="N347"/>
      <c r="O347"/>
      <c r="P347"/>
      <c r="Q347"/>
      <c r="R347"/>
      <c r="S347"/>
      <c r="T347"/>
      <c r="U347"/>
      <c r="V347"/>
      <c r="W347"/>
      <c r="X347"/>
      <c r="Y347"/>
      <c r="Z347"/>
      <c r="AA347"/>
      <c r="AB347"/>
      <c r="AC347"/>
      <c r="AD347"/>
      <c r="AE347"/>
      <c r="AF347"/>
      <c r="AG347"/>
      <c r="AH347"/>
      <c r="AI347"/>
      <c r="AJ347"/>
      <c r="AK347"/>
      <c r="AL347"/>
      <c r="AM347"/>
      <c r="AN347"/>
      <c r="AO347"/>
      <c r="AP347"/>
      <c r="AQ347"/>
      <c r="AR347"/>
      <c r="AS347"/>
      <c r="AT347"/>
      <c r="AU347"/>
      <c r="AV347"/>
      <c r="AW347"/>
      <c r="AX347"/>
      <c r="AY347"/>
      <c r="AZ347"/>
      <c r="BA347"/>
      <c r="BB347"/>
      <c r="BC347"/>
      <c r="BD347"/>
      <c r="BE347"/>
      <c r="BF347"/>
      <c r="BG347"/>
      <c r="BH347"/>
      <c r="BI347"/>
      <c r="BJ347"/>
      <c r="BK347"/>
      <c r="BL347"/>
      <c r="BM347"/>
      <c r="BN347"/>
      <c r="BO347"/>
      <c r="BP347"/>
      <c r="BQ347"/>
      <c r="BR347"/>
      <c r="BS347"/>
      <c r="BT347"/>
      <c r="BU347"/>
      <c r="BV347"/>
      <c r="BW347"/>
      <c r="BX347"/>
      <c r="BY347"/>
      <c r="BZ347"/>
      <c r="CA347"/>
      <c r="CB347"/>
      <c r="CC347"/>
      <c r="CD347"/>
      <c r="CE347"/>
      <c r="CF347"/>
      <c r="CG347"/>
      <c r="CH347"/>
      <c r="CI347"/>
      <c r="CJ347"/>
      <c r="CK347"/>
      <c r="CL347"/>
      <c r="CM347"/>
      <c r="CN347"/>
      <c r="CO347"/>
      <c r="CP347"/>
      <c r="CQ347"/>
      <c r="CR347"/>
      <c r="CS347"/>
      <c r="CT347"/>
      <c r="CU347"/>
      <c r="CV347"/>
      <c r="CW347"/>
      <c r="CX347"/>
      <c r="CY347"/>
      <c r="CZ347"/>
      <c r="DA347"/>
      <c r="DB347"/>
      <c r="DC347"/>
      <c r="DD347"/>
      <c r="DE347"/>
      <c r="DF347"/>
      <c r="DG347"/>
      <c r="DH347"/>
      <c r="DI347"/>
      <c r="DJ347"/>
      <c r="DK347"/>
      <c r="DL347"/>
      <c r="DM347"/>
      <c r="DN347"/>
      <c r="DO347"/>
      <c r="DP347"/>
      <c r="DQ347"/>
      <c r="DR347"/>
      <c r="DS347"/>
      <c r="DT347"/>
      <c r="DU347"/>
      <c r="DV347"/>
      <c r="DW347"/>
      <c r="DX347"/>
      <c r="DY347"/>
      <c r="DZ347"/>
      <c r="EA347"/>
      <c r="EB347"/>
      <c r="EC347"/>
      <c r="ED347"/>
      <c r="EE347"/>
      <c r="EF347"/>
      <c r="EG347"/>
      <c r="EH347"/>
      <c r="EI347"/>
      <c r="EJ347"/>
      <c r="EK347"/>
      <c r="EL347"/>
      <c r="EM347"/>
      <c r="EN347"/>
      <c r="EO347"/>
      <c r="EP347"/>
      <c r="EQ347"/>
      <c r="ER347"/>
      <c r="ES347"/>
      <c r="ET347"/>
      <c r="EU347"/>
      <c r="EV347"/>
      <c r="EW347"/>
      <c r="EX347"/>
      <c r="EY347"/>
      <c r="EZ347"/>
      <c r="FA347"/>
      <c r="FB347"/>
      <c r="FC347"/>
      <c r="FD347"/>
      <c r="FE347"/>
      <c r="FF347"/>
      <c r="FG347"/>
      <c r="FH347"/>
      <c r="FI347"/>
      <c r="FJ347"/>
      <c r="FK347"/>
      <c r="FL347"/>
      <c r="FM347"/>
      <c r="FN347"/>
      <c r="FO347"/>
      <c r="FP347"/>
      <c r="FQ347"/>
      <c r="FR347"/>
      <c r="FS347"/>
      <c r="FT347"/>
      <c r="FU347"/>
      <c r="FV347"/>
      <c r="FW347"/>
      <c r="FX347"/>
      <c r="FY347"/>
      <c r="FZ347"/>
      <c r="GA347"/>
      <c r="GB347"/>
      <c r="GC347"/>
      <c r="GD347"/>
      <c r="GE347"/>
      <c r="GF347"/>
      <c r="GG347"/>
      <c r="GH347"/>
      <c r="GI347"/>
      <c r="GJ347"/>
      <c r="GK347"/>
      <c r="GL347"/>
      <c r="GM347"/>
      <c r="GN347"/>
      <c r="GO347"/>
      <c r="GP347"/>
      <c r="GQ347"/>
      <c r="GR347"/>
      <c r="GS347"/>
      <c r="GT347"/>
      <c r="GU347"/>
      <c r="GV347"/>
      <c r="GW347"/>
      <c r="GX347"/>
      <c r="GY347"/>
      <c r="GZ347"/>
      <c r="HA347"/>
      <c r="HB347"/>
      <c r="HC347"/>
      <c r="HD347"/>
      <c r="HE347"/>
      <c r="HF347"/>
      <c r="HG347"/>
      <c r="HH347"/>
      <c r="HI347"/>
    </row>
    <row r="348" spans="1:217" s="64" customFormat="1" ht="30" x14ac:dyDescent="0.25">
      <c r="A348" s="16" t="s">
        <v>430</v>
      </c>
      <c r="B348" s="16">
        <v>99345</v>
      </c>
      <c r="C348" s="18" t="s">
        <v>478</v>
      </c>
      <c r="D348" s="18" t="s">
        <v>177</v>
      </c>
      <c r="E348" s="18" t="s">
        <v>37</v>
      </c>
      <c r="F348" s="18" t="s">
        <v>177</v>
      </c>
      <c r="G348" s="17" t="s">
        <v>26</v>
      </c>
      <c r="H348" s="24">
        <v>803</v>
      </c>
      <c r="I348" s="18" t="s">
        <v>13</v>
      </c>
      <c r="J348" s="18"/>
      <c r="K348"/>
      <c r="L348"/>
      <c r="M348"/>
      <c r="N348"/>
      <c r="O348"/>
      <c r="P348"/>
      <c r="Q348"/>
      <c r="R348"/>
      <c r="S348"/>
      <c r="T348"/>
      <c r="U348"/>
      <c r="V348"/>
      <c r="W348"/>
      <c r="X348"/>
      <c r="Y348"/>
      <c r="Z348"/>
      <c r="AA348"/>
      <c r="AB348"/>
      <c r="AC348"/>
      <c r="AD348"/>
      <c r="AE348"/>
      <c r="AF348"/>
      <c r="AG348"/>
      <c r="AH348"/>
      <c r="AI348"/>
      <c r="AJ348"/>
      <c r="AK348"/>
      <c r="AL348"/>
      <c r="AM348"/>
      <c r="AN348"/>
      <c r="AO348"/>
      <c r="AP348"/>
      <c r="AQ348"/>
      <c r="AR348"/>
      <c r="AS348"/>
      <c r="AT348"/>
      <c r="AU348"/>
      <c r="AV348"/>
      <c r="AW348"/>
      <c r="AX348"/>
      <c r="AY348"/>
      <c r="AZ348"/>
      <c r="BA348"/>
      <c r="BB348"/>
      <c r="BC348"/>
      <c r="BD348"/>
      <c r="BE348"/>
      <c r="BF348"/>
      <c r="BG348"/>
      <c r="BH348"/>
      <c r="BI348"/>
      <c r="BJ348"/>
      <c r="BK348"/>
      <c r="BL348"/>
      <c r="BM348"/>
      <c r="BN348"/>
      <c r="BO348"/>
      <c r="BP348"/>
      <c r="BQ348"/>
      <c r="BR348"/>
      <c r="BS348"/>
      <c r="BT348"/>
      <c r="BU348"/>
      <c r="BV348"/>
      <c r="BW348"/>
      <c r="BX348"/>
      <c r="BY348"/>
      <c r="BZ348"/>
      <c r="CA348"/>
      <c r="CB348"/>
      <c r="CC348"/>
      <c r="CD348"/>
      <c r="CE348"/>
      <c r="CF348"/>
      <c r="CG348"/>
      <c r="CH348"/>
      <c r="CI348"/>
      <c r="CJ348"/>
      <c r="CK348"/>
      <c r="CL348"/>
      <c r="CM348"/>
      <c r="CN348"/>
      <c r="CO348"/>
      <c r="CP348"/>
      <c r="CQ348"/>
      <c r="CR348"/>
      <c r="CS348"/>
      <c r="CT348"/>
      <c r="CU348"/>
      <c r="CV348"/>
      <c r="CW348"/>
      <c r="CX348"/>
      <c r="CY348"/>
      <c r="CZ348"/>
      <c r="DA348"/>
      <c r="DB348"/>
      <c r="DC348"/>
      <c r="DD348"/>
      <c r="DE348"/>
      <c r="DF348"/>
      <c r="DG348"/>
      <c r="DH348"/>
      <c r="DI348"/>
      <c r="DJ348"/>
      <c r="DK348"/>
      <c r="DL348"/>
      <c r="DM348"/>
      <c r="DN348"/>
      <c r="DO348"/>
      <c r="DP348"/>
      <c r="DQ348"/>
      <c r="DR348"/>
      <c r="DS348"/>
      <c r="DT348"/>
      <c r="DU348"/>
      <c r="DV348"/>
      <c r="DW348"/>
      <c r="DX348"/>
      <c r="DY348"/>
      <c r="DZ348"/>
      <c r="EA348"/>
      <c r="EB348"/>
      <c r="EC348"/>
      <c r="ED348"/>
      <c r="EE348"/>
      <c r="EF348"/>
      <c r="EG348"/>
      <c r="EH348"/>
      <c r="EI348"/>
      <c r="EJ348"/>
      <c r="EK348"/>
      <c r="EL348"/>
      <c r="EM348"/>
      <c r="EN348"/>
      <c r="EO348"/>
      <c r="EP348"/>
      <c r="EQ348"/>
      <c r="ER348"/>
      <c r="ES348"/>
      <c r="ET348"/>
      <c r="EU348"/>
      <c r="EV348"/>
      <c r="EW348"/>
      <c r="EX348"/>
      <c r="EY348"/>
      <c r="EZ348"/>
      <c r="FA348"/>
      <c r="FB348"/>
      <c r="FC348"/>
      <c r="FD348"/>
      <c r="FE348"/>
      <c r="FF348"/>
      <c r="FG348"/>
      <c r="FH348"/>
      <c r="FI348"/>
      <c r="FJ348"/>
      <c r="FK348"/>
      <c r="FL348"/>
      <c r="FM348"/>
      <c r="FN348"/>
      <c r="FO348"/>
      <c r="FP348"/>
      <c r="FQ348"/>
      <c r="FR348"/>
      <c r="FS348"/>
      <c r="FT348"/>
      <c r="FU348"/>
      <c r="FV348"/>
      <c r="FW348"/>
      <c r="FX348"/>
      <c r="FY348"/>
      <c r="FZ348"/>
      <c r="GA348"/>
      <c r="GB348"/>
      <c r="GC348"/>
      <c r="GD348"/>
      <c r="GE348"/>
      <c r="GF348"/>
      <c r="GG348"/>
      <c r="GH348"/>
      <c r="GI348"/>
      <c r="GJ348"/>
      <c r="GK348"/>
      <c r="GL348"/>
      <c r="GM348"/>
      <c r="GN348"/>
      <c r="GO348"/>
      <c r="GP348"/>
      <c r="GQ348"/>
      <c r="GR348"/>
      <c r="GS348"/>
      <c r="GT348"/>
      <c r="GU348"/>
      <c r="GV348"/>
      <c r="GW348"/>
      <c r="GX348"/>
      <c r="GY348"/>
      <c r="GZ348"/>
      <c r="HA348"/>
      <c r="HB348"/>
      <c r="HC348"/>
      <c r="HD348"/>
      <c r="HE348"/>
      <c r="HF348"/>
      <c r="HG348"/>
      <c r="HH348"/>
      <c r="HI348"/>
    </row>
    <row r="349" spans="1:217" s="19" customFormat="1" ht="90" x14ac:dyDescent="0.25">
      <c r="A349" s="16" t="s">
        <v>430</v>
      </c>
      <c r="B349" s="16">
        <v>99347</v>
      </c>
      <c r="C349" s="18" t="s">
        <v>477</v>
      </c>
      <c r="D349" s="18" t="s">
        <v>178</v>
      </c>
      <c r="E349" s="18" t="s">
        <v>34</v>
      </c>
      <c r="F349" s="18" t="s">
        <v>179</v>
      </c>
      <c r="G349" s="17" t="s">
        <v>26</v>
      </c>
      <c r="H349" s="24">
        <v>127</v>
      </c>
      <c r="I349" s="18" t="s">
        <v>13</v>
      </c>
      <c r="J349" s="18"/>
      <c r="K349"/>
      <c r="L349"/>
      <c r="M349"/>
      <c r="N349"/>
      <c r="O349"/>
      <c r="P349"/>
      <c r="Q349"/>
      <c r="R349"/>
      <c r="S349"/>
      <c r="T349"/>
      <c r="U349"/>
      <c r="V349"/>
      <c r="W349"/>
      <c r="X349"/>
      <c r="Y349"/>
      <c r="Z349"/>
      <c r="AA349"/>
      <c r="AB349"/>
      <c r="AC349"/>
      <c r="AD349"/>
      <c r="AE349"/>
      <c r="AF349"/>
      <c r="AG349"/>
      <c r="AH349"/>
      <c r="AI349"/>
      <c r="AJ349"/>
      <c r="AK349"/>
      <c r="AL349"/>
      <c r="AM349"/>
      <c r="AN349"/>
      <c r="AO349"/>
      <c r="AP349"/>
      <c r="AQ349"/>
      <c r="AR349"/>
      <c r="AS349"/>
      <c r="AT349"/>
      <c r="AU349"/>
      <c r="AV349"/>
      <c r="AW349"/>
      <c r="AX349"/>
      <c r="AY349"/>
      <c r="AZ349"/>
      <c r="BA349"/>
      <c r="BB349"/>
      <c r="BC349"/>
      <c r="BD349"/>
      <c r="BE349"/>
      <c r="BF349"/>
      <c r="BG349"/>
      <c r="BH349"/>
      <c r="BI349"/>
      <c r="BJ349"/>
      <c r="BK349"/>
      <c r="BL349"/>
      <c r="BM349"/>
      <c r="BN349"/>
      <c r="BO349"/>
      <c r="BP349"/>
      <c r="BQ349"/>
      <c r="BR349"/>
      <c r="BS349"/>
      <c r="BT349"/>
      <c r="BU349"/>
      <c r="BV349"/>
      <c r="BW349"/>
      <c r="BX349"/>
      <c r="BY349"/>
      <c r="BZ349"/>
      <c r="CA349"/>
      <c r="CB349"/>
      <c r="CC349"/>
      <c r="CD349"/>
      <c r="CE349"/>
      <c r="CF349"/>
      <c r="CG349"/>
      <c r="CH349"/>
      <c r="CI349"/>
      <c r="CJ349"/>
      <c r="CK349"/>
      <c r="CL349"/>
      <c r="CM349"/>
      <c r="CN349"/>
      <c r="CO349"/>
      <c r="CP349"/>
      <c r="CQ349"/>
      <c r="CR349"/>
      <c r="CS349"/>
      <c r="CT349"/>
      <c r="CU349"/>
      <c r="CV349"/>
      <c r="CW349"/>
      <c r="CX349"/>
      <c r="CY349"/>
      <c r="CZ349"/>
      <c r="DA349"/>
      <c r="DB349"/>
      <c r="DC349"/>
      <c r="DD349"/>
      <c r="DE349"/>
      <c r="DF349"/>
      <c r="DG349"/>
      <c r="DH349"/>
      <c r="DI349"/>
      <c r="DJ349"/>
      <c r="DK349"/>
      <c r="DL349"/>
      <c r="DM349"/>
      <c r="DN349"/>
      <c r="DO349"/>
      <c r="DP349"/>
      <c r="DQ349"/>
      <c r="DR349"/>
      <c r="DS349"/>
      <c r="DT349"/>
      <c r="DU349"/>
      <c r="DV349"/>
      <c r="DW349"/>
      <c r="DX349"/>
      <c r="DY349"/>
      <c r="DZ349"/>
      <c r="EA349"/>
      <c r="EB349"/>
      <c r="EC349"/>
      <c r="ED349"/>
      <c r="EE349"/>
      <c r="EF349"/>
      <c r="EG349"/>
      <c r="EH349"/>
      <c r="EI349"/>
      <c r="EJ349"/>
      <c r="EK349"/>
      <c r="EL349"/>
      <c r="EM349"/>
      <c r="EN349"/>
      <c r="EO349"/>
      <c r="EP349"/>
      <c r="EQ349"/>
      <c r="ER349"/>
      <c r="ES349"/>
      <c r="ET349"/>
      <c r="EU349"/>
      <c r="EV349"/>
      <c r="EW349"/>
      <c r="EX349"/>
      <c r="EY349"/>
      <c r="EZ349"/>
      <c r="FA349"/>
      <c r="FB349"/>
      <c r="FC349"/>
      <c r="FD349"/>
      <c r="FE349"/>
      <c r="FF349"/>
      <c r="FG349"/>
      <c r="FH349"/>
      <c r="FI349"/>
      <c r="FJ349"/>
      <c r="FK349"/>
      <c r="FL349"/>
      <c r="FM349"/>
      <c r="FN349"/>
      <c r="FO349"/>
      <c r="FP349"/>
      <c r="FQ349"/>
      <c r="FR349"/>
      <c r="FS349"/>
      <c r="FT349"/>
      <c r="FU349"/>
      <c r="FV349"/>
      <c r="FW349"/>
      <c r="FX349"/>
      <c r="FY349"/>
      <c r="FZ349"/>
      <c r="GA349"/>
      <c r="GB349"/>
      <c r="GC349"/>
      <c r="GD349"/>
      <c r="GE349"/>
      <c r="GF349"/>
      <c r="GG349"/>
      <c r="GH349"/>
      <c r="GI349"/>
      <c r="GJ349"/>
      <c r="GK349"/>
      <c r="GL349"/>
      <c r="GM349"/>
      <c r="GN349"/>
      <c r="GO349"/>
      <c r="GP349"/>
      <c r="GQ349"/>
      <c r="GR349"/>
      <c r="GS349"/>
      <c r="GT349"/>
      <c r="GU349"/>
      <c r="GV349"/>
      <c r="GW349"/>
      <c r="GX349"/>
      <c r="GY349"/>
      <c r="GZ349"/>
      <c r="HA349"/>
      <c r="HB349"/>
      <c r="HC349"/>
      <c r="HD349"/>
      <c r="HE349"/>
      <c r="HF349"/>
      <c r="HG349"/>
      <c r="HH349"/>
      <c r="HI349"/>
    </row>
    <row r="350" spans="1:217" ht="30" x14ac:dyDescent="0.25">
      <c r="A350" s="16" t="s">
        <v>430</v>
      </c>
      <c r="B350" s="16">
        <v>99347</v>
      </c>
      <c r="C350" s="18" t="s">
        <v>478</v>
      </c>
      <c r="D350" s="18" t="s">
        <v>180</v>
      </c>
      <c r="E350" s="18" t="s">
        <v>37</v>
      </c>
      <c r="F350" s="18" t="s">
        <v>180</v>
      </c>
      <c r="G350" s="17" t="s">
        <v>26</v>
      </c>
      <c r="H350" s="24">
        <v>162</v>
      </c>
      <c r="I350" s="18" t="s">
        <v>13</v>
      </c>
      <c r="J350" s="18"/>
    </row>
    <row r="351" spans="1:217" s="19" customFormat="1" ht="90" x14ac:dyDescent="0.25">
      <c r="A351" s="16" t="s">
        <v>430</v>
      </c>
      <c r="B351" s="16">
        <v>99348</v>
      </c>
      <c r="C351" s="18" t="s">
        <v>477</v>
      </c>
      <c r="D351" s="18" t="s">
        <v>181</v>
      </c>
      <c r="E351" s="18" t="s">
        <v>34</v>
      </c>
      <c r="F351" s="18" t="s">
        <v>148</v>
      </c>
      <c r="G351" s="17" t="s">
        <v>26</v>
      </c>
      <c r="H351" s="24">
        <v>210</v>
      </c>
      <c r="I351" s="18" t="s">
        <v>13</v>
      </c>
      <c r="J351" s="18"/>
      <c r="K351"/>
      <c r="L351"/>
      <c r="M351"/>
      <c r="N351"/>
      <c r="O351"/>
      <c r="P351"/>
      <c r="Q351"/>
      <c r="R351"/>
      <c r="S351"/>
      <c r="T351"/>
      <c r="U351"/>
      <c r="V351"/>
      <c r="W351"/>
      <c r="X351"/>
      <c r="Y351"/>
      <c r="Z351"/>
      <c r="AA351"/>
      <c r="AB351"/>
      <c r="AC351"/>
      <c r="AD351"/>
      <c r="AE351"/>
      <c r="AF351"/>
      <c r="AG351"/>
      <c r="AH351"/>
      <c r="AI351"/>
      <c r="AJ351"/>
      <c r="AK351"/>
      <c r="AL351"/>
      <c r="AM351"/>
      <c r="AN351"/>
      <c r="AO351"/>
      <c r="AP351"/>
      <c r="AQ351"/>
      <c r="AR351"/>
      <c r="AS351"/>
      <c r="AT351"/>
      <c r="AU351"/>
      <c r="AV351"/>
      <c r="AW351"/>
      <c r="AX351"/>
      <c r="AY351"/>
      <c r="AZ351"/>
      <c r="BA351"/>
      <c r="BB351"/>
      <c r="BC351"/>
      <c r="BD351"/>
      <c r="BE351"/>
      <c r="BF351"/>
      <c r="BG351"/>
      <c r="BH351"/>
      <c r="BI351"/>
      <c r="BJ351"/>
      <c r="BK351"/>
      <c r="BL351"/>
      <c r="BM351"/>
      <c r="BN351"/>
      <c r="BO351"/>
      <c r="BP351"/>
      <c r="BQ351"/>
      <c r="BR351"/>
      <c r="BS351"/>
      <c r="BT351"/>
      <c r="BU351"/>
      <c r="BV351"/>
      <c r="BW351"/>
      <c r="BX351"/>
      <c r="BY351"/>
      <c r="BZ351"/>
      <c r="CA351"/>
      <c r="CB351"/>
      <c r="CC351"/>
      <c r="CD351"/>
      <c r="CE351"/>
      <c r="CF351"/>
      <c r="CG351"/>
      <c r="CH351"/>
      <c r="CI351"/>
      <c r="CJ351"/>
      <c r="CK351"/>
      <c r="CL351"/>
      <c r="CM351"/>
      <c r="CN351"/>
      <c r="CO351"/>
      <c r="CP351"/>
      <c r="CQ351"/>
      <c r="CR351"/>
      <c r="CS351"/>
      <c r="CT351"/>
      <c r="CU351"/>
      <c r="CV351"/>
      <c r="CW351"/>
      <c r="CX351"/>
      <c r="CY351"/>
      <c r="CZ351"/>
      <c r="DA351"/>
      <c r="DB351"/>
      <c r="DC351"/>
      <c r="DD351"/>
      <c r="DE351"/>
      <c r="DF351"/>
      <c r="DG351"/>
      <c r="DH351"/>
      <c r="DI351"/>
      <c r="DJ351"/>
      <c r="DK351"/>
      <c r="DL351"/>
      <c r="DM351"/>
      <c r="DN351"/>
      <c r="DO351"/>
      <c r="DP351"/>
      <c r="DQ351"/>
      <c r="DR351"/>
      <c r="DS351"/>
      <c r="DT351"/>
      <c r="DU351"/>
      <c r="DV351"/>
      <c r="DW351"/>
      <c r="DX351"/>
      <c r="DY351"/>
      <c r="DZ351"/>
      <c r="EA351"/>
      <c r="EB351"/>
      <c r="EC351"/>
      <c r="ED351"/>
      <c r="EE351"/>
      <c r="EF351"/>
      <c r="EG351"/>
      <c r="EH351"/>
      <c r="EI351"/>
      <c r="EJ351"/>
      <c r="EK351"/>
      <c r="EL351"/>
      <c r="EM351"/>
      <c r="EN351"/>
      <c r="EO351"/>
      <c r="EP351"/>
      <c r="EQ351"/>
      <c r="ER351"/>
      <c r="ES351"/>
      <c r="ET351"/>
      <c r="EU351"/>
      <c r="EV351"/>
      <c r="EW351"/>
      <c r="EX351"/>
      <c r="EY351"/>
      <c r="EZ351"/>
      <c r="FA351"/>
      <c r="FB351"/>
      <c r="FC351"/>
      <c r="FD351"/>
      <c r="FE351"/>
      <c r="FF351"/>
      <c r="FG351"/>
      <c r="FH351"/>
      <c r="FI351"/>
      <c r="FJ351"/>
      <c r="FK351"/>
      <c r="FL351"/>
      <c r="FM351"/>
      <c r="FN351"/>
      <c r="FO351"/>
      <c r="FP351"/>
      <c r="FQ351"/>
      <c r="FR351"/>
      <c r="FS351"/>
      <c r="FT351"/>
      <c r="FU351"/>
      <c r="FV351"/>
      <c r="FW351"/>
      <c r="FX351"/>
      <c r="FY351"/>
      <c r="FZ351"/>
      <c r="GA351"/>
      <c r="GB351"/>
      <c r="GC351"/>
      <c r="GD351"/>
      <c r="GE351"/>
      <c r="GF351"/>
      <c r="GG351"/>
      <c r="GH351"/>
      <c r="GI351"/>
      <c r="GJ351"/>
      <c r="GK351"/>
      <c r="GL351"/>
      <c r="GM351"/>
      <c r="GN351"/>
      <c r="GO351"/>
      <c r="GP351"/>
      <c r="GQ351"/>
      <c r="GR351"/>
      <c r="GS351"/>
      <c r="GT351"/>
      <c r="GU351"/>
      <c r="GV351"/>
      <c r="GW351"/>
      <c r="GX351"/>
      <c r="GY351"/>
      <c r="GZ351"/>
      <c r="HA351"/>
      <c r="HB351"/>
      <c r="HC351"/>
      <c r="HD351"/>
      <c r="HE351"/>
      <c r="HF351"/>
      <c r="HG351"/>
      <c r="HH351"/>
      <c r="HI351"/>
    </row>
    <row r="352" spans="1:217" s="64" customFormat="1" ht="30" x14ac:dyDescent="0.25">
      <c r="A352" s="16" t="s">
        <v>430</v>
      </c>
      <c r="B352" s="16">
        <v>99348</v>
      </c>
      <c r="C352" s="18" t="s">
        <v>478</v>
      </c>
      <c r="D352" s="18" t="s">
        <v>182</v>
      </c>
      <c r="E352" s="18" t="s">
        <v>37</v>
      </c>
      <c r="F352" s="18" t="s">
        <v>182</v>
      </c>
      <c r="G352" s="17" t="s">
        <v>26</v>
      </c>
      <c r="H352" s="24">
        <v>270</v>
      </c>
      <c r="I352" s="18" t="s">
        <v>13</v>
      </c>
      <c r="J352" s="18"/>
      <c r="K352"/>
      <c r="L352"/>
      <c r="M352"/>
      <c r="N352"/>
      <c r="O352"/>
      <c r="P352"/>
      <c r="Q352"/>
      <c r="R352"/>
      <c r="S352"/>
      <c r="T352"/>
      <c r="U352"/>
      <c r="V352"/>
      <c r="W352"/>
      <c r="X352"/>
      <c r="Y352"/>
      <c r="Z352"/>
      <c r="AA352"/>
      <c r="AB352"/>
      <c r="AC352"/>
      <c r="AD352"/>
      <c r="AE352"/>
      <c r="AF352"/>
      <c r="AG352"/>
      <c r="AH352"/>
      <c r="AI352"/>
      <c r="AJ352"/>
      <c r="AK352"/>
      <c r="AL352"/>
      <c r="AM352"/>
      <c r="AN352"/>
      <c r="AO352"/>
      <c r="AP352"/>
      <c r="AQ352"/>
      <c r="AR352"/>
      <c r="AS352"/>
      <c r="AT352"/>
      <c r="AU352"/>
      <c r="AV352"/>
      <c r="AW352"/>
      <c r="AX352"/>
      <c r="AY352"/>
      <c r="AZ352"/>
      <c r="BA352"/>
      <c r="BB352"/>
      <c r="BC352"/>
      <c r="BD352"/>
      <c r="BE352"/>
      <c r="BF352"/>
      <c r="BG352"/>
      <c r="BH352"/>
      <c r="BI352"/>
      <c r="BJ352"/>
      <c r="BK352"/>
      <c r="BL352"/>
      <c r="BM352"/>
      <c r="BN352"/>
      <c r="BO352"/>
      <c r="BP352"/>
      <c r="BQ352"/>
      <c r="BR352"/>
      <c r="BS352"/>
      <c r="BT352"/>
      <c r="BU352"/>
      <c r="BV352"/>
      <c r="BW352"/>
      <c r="BX352"/>
      <c r="BY352"/>
      <c r="BZ352"/>
      <c r="CA352"/>
      <c r="CB352"/>
      <c r="CC352"/>
      <c r="CD352"/>
      <c r="CE352"/>
      <c r="CF352"/>
      <c r="CG352"/>
      <c r="CH352"/>
      <c r="CI352"/>
      <c r="CJ352"/>
      <c r="CK352"/>
      <c r="CL352"/>
      <c r="CM352"/>
      <c r="CN352"/>
      <c r="CO352"/>
      <c r="CP352"/>
      <c r="CQ352"/>
      <c r="CR352"/>
      <c r="CS352"/>
      <c r="CT352"/>
      <c r="CU352"/>
      <c r="CV352"/>
      <c r="CW352"/>
      <c r="CX352"/>
      <c r="CY352"/>
      <c r="CZ352"/>
      <c r="DA352"/>
      <c r="DB352"/>
      <c r="DC352"/>
      <c r="DD352"/>
      <c r="DE352"/>
      <c r="DF352"/>
      <c r="DG352"/>
      <c r="DH352"/>
      <c r="DI352"/>
      <c r="DJ352"/>
      <c r="DK352"/>
      <c r="DL352"/>
      <c r="DM352"/>
      <c r="DN352"/>
      <c r="DO352"/>
      <c r="DP352"/>
      <c r="DQ352"/>
      <c r="DR352"/>
      <c r="DS352"/>
      <c r="DT352"/>
      <c r="DU352"/>
      <c r="DV352"/>
      <c r="DW352"/>
      <c r="DX352"/>
      <c r="DY352"/>
      <c r="DZ352"/>
      <c r="EA352"/>
      <c r="EB352"/>
      <c r="EC352"/>
      <c r="ED352"/>
      <c r="EE352"/>
      <c r="EF352"/>
      <c r="EG352"/>
      <c r="EH352"/>
      <c r="EI352"/>
      <c r="EJ352"/>
      <c r="EK352"/>
      <c r="EL352"/>
      <c r="EM352"/>
      <c r="EN352"/>
      <c r="EO352"/>
      <c r="EP352"/>
      <c r="EQ352"/>
      <c r="ER352"/>
      <c r="ES352"/>
      <c r="ET352"/>
      <c r="EU352"/>
      <c r="EV352"/>
      <c r="EW352"/>
      <c r="EX352"/>
      <c r="EY352"/>
      <c r="EZ352"/>
      <c r="FA352"/>
      <c r="FB352"/>
      <c r="FC352"/>
      <c r="FD352"/>
      <c r="FE352"/>
      <c r="FF352"/>
      <c r="FG352"/>
      <c r="FH352"/>
      <c r="FI352"/>
      <c r="FJ352"/>
      <c r="FK352"/>
      <c r="FL352"/>
      <c r="FM352"/>
      <c r="FN352"/>
      <c r="FO352"/>
      <c r="FP352"/>
      <c r="FQ352"/>
      <c r="FR352"/>
      <c r="FS352"/>
      <c r="FT352"/>
      <c r="FU352"/>
      <c r="FV352"/>
      <c r="FW352"/>
      <c r="FX352"/>
      <c r="FY352"/>
      <c r="FZ352"/>
      <c r="GA352"/>
      <c r="GB352"/>
      <c r="GC352"/>
      <c r="GD352"/>
      <c r="GE352"/>
      <c r="GF352"/>
      <c r="GG352"/>
      <c r="GH352"/>
      <c r="GI352"/>
      <c r="GJ352"/>
      <c r="GK352"/>
      <c r="GL352"/>
      <c r="GM352"/>
      <c r="GN352"/>
      <c r="GO352"/>
      <c r="GP352"/>
      <c r="GQ352"/>
      <c r="GR352"/>
      <c r="GS352"/>
      <c r="GT352"/>
      <c r="GU352"/>
      <c r="GV352"/>
      <c r="GW352"/>
      <c r="GX352"/>
      <c r="GY352"/>
      <c r="GZ352"/>
      <c r="HA352"/>
      <c r="HB352"/>
      <c r="HC352"/>
      <c r="HD352"/>
      <c r="HE352"/>
      <c r="HF352"/>
      <c r="HG352"/>
      <c r="HH352"/>
      <c r="HI352"/>
    </row>
    <row r="353" spans="1:217" s="64" customFormat="1" ht="90" x14ac:dyDescent="0.25">
      <c r="A353" s="16" t="s">
        <v>430</v>
      </c>
      <c r="B353" s="16">
        <v>99349</v>
      </c>
      <c r="C353" s="18" t="s">
        <v>477</v>
      </c>
      <c r="D353" s="18" t="s">
        <v>183</v>
      </c>
      <c r="E353" s="18" t="s">
        <v>34</v>
      </c>
      <c r="F353" s="18" t="s">
        <v>184</v>
      </c>
      <c r="G353" s="17" t="s">
        <v>26</v>
      </c>
      <c r="H353" s="24">
        <v>337</v>
      </c>
      <c r="I353" s="18" t="s">
        <v>13</v>
      </c>
      <c r="J353" s="18"/>
      <c r="K353"/>
      <c r="L353"/>
      <c r="M353"/>
      <c r="N353"/>
      <c r="O353"/>
      <c r="P353"/>
      <c r="Q353"/>
      <c r="R353"/>
      <c r="S353"/>
      <c r="T353"/>
      <c r="U353"/>
      <c r="V353"/>
      <c r="W353"/>
      <c r="X353"/>
      <c r="Y353"/>
      <c r="Z353"/>
      <c r="AA353"/>
      <c r="AB353"/>
      <c r="AC353"/>
      <c r="AD353"/>
      <c r="AE353"/>
      <c r="AF353"/>
      <c r="AG353"/>
      <c r="AH353"/>
      <c r="AI353"/>
      <c r="AJ353"/>
      <c r="AK353"/>
      <c r="AL353"/>
      <c r="AM353"/>
      <c r="AN353"/>
      <c r="AO353"/>
      <c r="AP353"/>
      <c r="AQ353"/>
      <c r="AR353"/>
      <c r="AS353"/>
      <c r="AT353"/>
      <c r="AU353"/>
      <c r="AV353"/>
      <c r="AW353"/>
      <c r="AX353"/>
      <c r="AY353"/>
      <c r="AZ353"/>
      <c r="BA353"/>
      <c r="BB353"/>
      <c r="BC353"/>
      <c r="BD353"/>
      <c r="BE353"/>
      <c r="BF353"/>
      <c r="BG353"/>
      <c r="BH353"/>
      <c r="BI353"/>
      <c r="BJ353"/>
      <c r="BK353"/>
      <c r="BL353"/>
      <c r="BM353"/>
      <c r="BN353"/>
      <c r="BO353"/>
      <c r="BP353"/>
      <c r="BQ353"/>
      <c r="BR353"/>
      <c r="BS353"/>
      <c r="BT353"/>
      <c r="BU353"/>
      <c r="BV353"/>
      <c r="BW353"/>
      <c r="BX353"/>
      <c r="BY353"/>
      <c r="BZ353"/>
      <c r="CA353"/>
      <c r="CB353"/>
      <c r="CC353"/>
      <c r="CD353"/>
      <c r="CE353"/>
      <c r="CF353"/>
      <c r="CG353"/>
      <c r="CH353"/>
      <c r="CI353"/>
      <c r="CJ353"/>
      <c r="CK353"/>
      <c r="CL353"/>
      <c r="CM353"/>
      <c r="CN353"/>
      <c r="CO353"/>
      <c r="CP353"/>
      <c r="CQ353"/>
      <c r="CR353"/>
      <c r="CS353"/>
      <c r="CT353"/>
      <c r="CU353"/>
      <c r="CV353"/>
      <c r="CW353"/>
      <c r="CX353"/>
      <c r="CY353"/>
      <c r="CZ353"/>
      <c r="DA353"/>
      <c r="DB353"/>
      <c r="DC353"/>
      <c r="DD353"/>
      <c r="DE353"/>
      <c r="DF353"/>
      <c r="DG353"/>
      <c r="DH353"/>
      <c r="DI353"/>
      <c r="DJ353"/>
      <c r="DK353"/>
      <c r="DL353"/>
      <c r="DM353"/>
      <c r="DN353"/>
      <c r="DO353"/>
      <c r="DP353"/>
      <c r="DQ353"/>
      <c r="DR353"/>
      <c r="DS353"/>
      <c r="DT353"/>
      <c r="DU353"/>
      <c r="DV353"/>
      <c r="DW353"/>
      <c r="DX353"/>
      <c r="DY353"/>
      <c r="DZ353"/>
      <c r="EA353"/>
      <c r="EB353"/>
      <c r="EC353"/>
      <c r="ED353"/>
      <c r="EE353"/>
      <c r="EF353"/>
      <c r="EG353"/>
      <c r="EH353"/>
      <c r="EI353"/>
      <c r="EJ353"/>
      <c r="EK353"/>
      <c r="EL353"/>
      <c r="EM353"/>
      <c r="EN353"/>
      <c r="EO353"/>
      <c r="EP353"/>
      <c r="EQ353"/>
      <c r="ER353"/>
      <c r="ES353"/>
      <c r="ET353"/>
      <c r="EU353"/>
      <c r="EV353"/>
      <c r="EW353"/>
      <c r="EX353"/>
      <c r="EY353"/>
      <c r="EZ353"/>
      <c r="FA353"/>
      <c r="FB353"/>
      <c r="FC353"/>
      <c r="FD353"/>
      <c r="FE353"/>
      <c r="FF353"/>
      <c r="FG353"/>
      <c r="FH353"/>
      <c r="FI353"/>
      <c r="FJ353"/>
      <c r="FK353"/>
      <c r="FL353"/>
      <c r="FM353"/>
      <c r="FN353"/>
      <c r="FO353"/>
      <c r="FP353"/>
      <c r="FQ353"/>
      <c r="FR353"/>
      <c r="FS353"/>
      <c r="FT353"/>
      <c r="FU353"/>
      <c r="FV353"/>
      <c r="FW353"/>
      <c r="FX353"/>
      <c r="FY353"/>
      <c r="FZ353"/>
      <c r="GA353"/>
      <c r="GB353"/>
      <c r="GC353"/>
      <c r="GD353"/>
      <c r="GE353"/>
      <c r="GF353"/>
      <c r="GG353"/>
      <c r="GH353"/>
      <c r="GI353"/>
      <c r="GJ353"/>
      <c r="GK353"/>
      <c r="GL353"/>
      <c r="GM353"/>
      <c r="GN353"/>
      <c r="GO353"/>
      <c r="GP353"/>
      <c r="GQ353"/>
      <c r="GR353"/>
      <c r="GS353"/>
      <c r="GT353"/>
      <c r="GU353"/>
      <c r="GV353"/>
      <c r="GW353"/>
      <c r="GX353"/>
      <c r="GY353"/>
      <c r="GZ353"/>
      <c r="HA353"/>
      <c r="HB353"/>
      <c r="HC353"/>
      <c r="HD353"/>
      <c r="HE353"/>
      <c r="HF353"/>
      <c r="HG353"/>
      <c r="HH353"/>
      <c r="HI353"/>
    </row>
    <row r="354" spans="1:217" ht="30" x14ac:dyDescent="0.25">
      <c r="A354" s="16" t="s">
        <v>430</v>
      </c>
      <c r="B354" s="16">
        <v>99349</v>
      </c>
      <c r="C354" s="18" t="s">
        <v>478</v>
      </c>
      <c r="D354" s="18" t="s">
        <v>185</v>
      </c>
      <c r="E354" s="18" t="s">
        <v>37</v>
      </c>
      <c r="F354" s="18" t="s">
        <v>185</v>
      </c>
      <c r="G354" s="17" t="s">
        <v>26</v>
      </c>
      <c r="H354" s="24">
        <v>428</v>
      </c>
      <c r="I354" s="18" t="s">
        <v>13</v>
      </c>
      <c r="J354" s="18"/>
    </row>
    <row r="355" spans="1:217" s="19" customFormat="1" ht="90" x14ac:dyDescent="0.25">
      <c r="A355" s="16" t="s">
        <v>430</v>
      </c>
      <c r="B355" s="16">
        <v>99350</v>
      </c>
      <c r="C355" s="18" t="s">
        <v>477</v>
      </c>
      <c r="D355" s="18" t="s">
        <v>187</v>
      </c>
      <c r="E355" s="18" t="s">
        <v>34</v>
      </c>
      <c r="F355" s="18" t="s">
        <v>188</v>
      </c>
      <c r="G355" s="17" t="s">
        <v>26</v>
      </c>
      <c r="H355" s="24">
        <v>504</v>
      </c>
      <c r="I355" s="18" t="s">
        <v>13</v>
      </c>
      <c r="J355" s="18"/>
      <c r="K355"/>
      <c r="L355"/>
      <c r="M355"/>
      <c r="N355"/>
      <c r="O355"/>
      <c r="P355"/>
      <c r="Q355"/>
      <c r="R355"/>
      <c r="S355"/>
      <c r="T355"/>
      <c r="U355"/>
      <c r="V355"/>
      <c r="W355"/>
      <c r="X355"/>
      <c r="Y355"/>
      <c r="Z355"/>
      <c r="AA355"/>
      <c r="AB355"/>
      <c r="AC355"/>
      <c r="AD355"/>
      <c r="AE355"/>
      <c r="AF355"/>
      <c r="AG355"/>
      <c r="AH355"/>
      <c r="AI355"/>
      <c r="AJ355"/>
      <c r="AK355"/>
      <c r="AL355"/>
      <c r="AM355"/>
      <c r="AN355"/>
      <c r="AO355"/>
      <c r="AP355"/>
      <c r="AQ355"/>
      <c r="AR355"/>
      <c r="AS355"/>
      <c r="AT355"/>
      <c r="AU355"/>
      <c r="AV355"/>
      <c r="AW355"/>
      <c r="AX355"/>
      <c r="AY355"/>
      <c r="AZ355"/>
      <c r="BA355"/>
      <c r="BB355"/>
      <c r="BC355"/>
      <c r="BD355"/>
      <c r="BE355"/>
      <c r="BF355"/>
      <c r="BG355"/>
      <c r="BH355"/>
      <c r="BI355"/>
      <c r="BJ355"/>
      <c r="BK355"/>
      <c r="BL355"/>
      <c r="BM355"/>
      <c r="BN355"/>
      <c r="BO355"/>
      <c r="BP355"/>
      <c r="BQ355"/>
      <c r="BR355"/>
      <c r="BS355"/>
      <c r="BT355"/>
      <c r="BU355"/>
      <c r="BV355"/>
      <c r="BW355"/>
      <c r="BX355"/>
      <c r="BY355"/>
      <c r="BZ355"/>
      <c r="CA355"/>
      <c r="CB355"/>
      <c r="CC355"/>
      <c r="CD355"/>
      <c r="CE355"/>
      <c r="CF355"/>
      <c r="CG355"/>
      <c r="CH355"/>
      <c r="CI355"/>
      <c r="CJ355"/>
      <c r="CK355"/>
      <c r="CL355"/>
      <c r="CM355"/>
      <c r="CN355"/>
      <c r="CO355"/>
      <c r="CP355"/>
      <c r="CQ355"/>
      <c r="CR355"/>
      <c r="CS355"/>
      <c r="CT355"/>
      <c r="CU355"/>
      <c r="CV355"/>
      <c r="CW355"/>
      <c r="CX355"/>
      <c r="CY355"/>
      <c r="CZ355"/>
      <c r="DA355"/>
      <c r="DB355"/>
      <c r="DC355"/>
      <c r="DD355"/>
      <c r="DE355"/>
      <c r="DF355"/>
      <c r="DG355"/>
      <c r="DH355"/>
      <c r="DI355"/>
      <c r="DJ355"/>
      <c r="DK355"/>
      <c r="DL355"/>
      <c r="DM355"/>
      <c r="DN355"/>
      <c r="DO355"/>
      <c r="DP355"/>
      <c r="DQ355"/>
      <c r="DR355"/>
      <c r="DS355"/>
      <c r="DT355"/>
      <c r="DU355"/>
      <c r="DV355"/>
      <c r="DW355"/>
      <c r="DX355"/>
      <c r="DY355"/>
      <c r="DZ355"/>
      <c r="EA355"/>
      <c r="EB355"/>
      <c r="EC355"/>
      <c r="ED355"/>
      <c r="EE355"/>
      <c r="EF355"/>
      <c r="EG355"/>
      <c r="EH355"/>
      <c r="EI355"/>
      <c r="EJ355"/>
      <c r="EK355"/>
      <c r="EL355"/>
      <c r="EM355"/>
      <c r="EN355"/>
      <c r="EO355"/>
      <c r="EP355"/>
      <c r="EQ355"/>
      <c r="ER355"/>
      <c r="ES355"/>
      <c r="ET355"/>
      <c r="EU355"/>
      <c r="EV355"/>
      <c r="EW355"/>
      <c r="EX355"/>
      <c r="EY355"/>
      <c r="EZ355"/>
      <c r="FA355"/>
      <c r="FB355"/>
      <c r="FC355"/>
      <c r="FD355"/>
      <c r="FE355"/>
      <c r="FF355"/>
      <c r="FG355"/>
      <c r="FH355"/>
      <c r="FI355"/>
      <c r="FJ355"/>
      <c r="FK355"/>
      <c r="FL355"/>
      <c r="FM355"/>
      <c r="FN355"/>
      <c r="FO355"/>
      <c r="FP355"/>
      <c r="FQ355"/>
      <c r="FR355"/>
      <c r="FS355"/>
      <c r="FT355"/>
      <c r="FU355"/>
      <c r="FV355"/>
      <c r="FW355"/>
      <c r="FX355"/>
      <c r="FY355"/>
      <c r="FZ355"/>
      <c r="GA355"/>
      <c r="GB355"/>
      <c r="GC355"/>
      <c r="GD355"/>
      <c r="GE355"/>
      <c r="GF355"/>
      <c r="GG355"/>
      <c r="GH355"/>
      <c r="GI355"/>
      <c r="GJ355"/>
      <c r="GK355"/>
      <c r="GL355"/>
      <c r="GM355"/>
      <c r="GN355"/>
      <c r="GO355"/>
      <c r="GP355"/>
      <c r="GQ355"/>
      <c r="GR355"/>
      <c r="GS355"/>
      <c r="GT355"/>
      <c r="GU355"/>
      <c r="GV355"/>
      <c r="GW355"/>
      <c r="GX355"/>
      <c r="GY355"/>
      <c r="GZ355"/>
      <c r="HA355"/>
      <c r="HB355"/>
      <c r="HC355"/>
      <c r="HD355"/>
      <c r="HE355"/>
      <c r="HF355"/>
      <c r="HG355"/>
      <c r="HH355"/>
      <c r="HI355"/>
    </row>
    <row r="356" spans="1:217" s="64" customFormat="1" ht="30" x14ac:dyDescent="0.25">
      <c r="A356" s="16" t="s">
        <v>430</v>
      </c>
      <c r="B356" s="16">
        <v>99350</v>
      </c>
      <c r="C356" s="18" t="s">
        <v>478</v>
      </c>
      <c r="D356" s="18" t="s">
        <v>189</v>
      </c>
      <c r="E356" s="18" t="s">
        <v>37</v>
      </c>
      <c r="F356" s="18" t="s">
        <v>189</v>
      </c>
      <c r="G356" s="17" t="s">
        <v>26</v>
      </c>
      <c r="H356" s="24">
        <v>647</v>
      </c>
      <c r="I356" s="18" t="s">
        <v>13</v>
      </c>
      <c r="J356" s="18"/>
      <c r="K356"/>
      <c r="L356"/>
      <c r="M356"/>
      <c r="N356"/>
      <c r="O356"/>
      <c r="P356"/>
      <c r="Q356"/>
      <c r="R356"/>
      <c r="S356"/>
      <c r="T356"/>
      <c r="U356"/>
      <c r="V356"/>
      <c r="W356"/>
      <c r="X356"/>
      <c r="Y356"/>
      <c r="Z356"/>
      <c r="AA356"/>
      <c r="AB356"/>
      <c r="AC356"/>
      <c r="AD356"/>
      <c r="AE356"/>
      <c r="AF356"/>
      <c r="AG356"/>
      <c r="AH356"/>
      <c r="AI356"/>
      <c r="AJ356"/>
      <c r="AK356"/>
      <c r="AL356"/>
      <c r="AM356"/>
      <c r="AN356"/>
      <c r="AO356"/>
      <c r="AP356"/>
      <c r="AQ356"/>
      <c r="AR356"/>
      <c r="AS356"/>
      <c r="AT356"/>
      <c r="AU356"/>
      <c r="AV356"/>
      <c r="AW356"/>
      <c r="AX356"/>
      <c r="AY356"/>
      <c r="AZ356"/>
      <c r="BA356"/>
      <c r="BB356"/>
      <c r="BC356"/>
      <c r="BD356"/>
      <c r="BE356"/>
      <c r="BF356"/>
      <c r="BG356"/>
      <c r="BH356"/>
      <c r="BI356"/>
      <c r="BJ356"/>
      <c r="BK356"/>
      <c r="BL356"/>
      <c r="BM356"/>
      <c r="BN356"/>
      <c r="BO356"/>
      <c r="BP356"/>
      <c r="BQ356"/>
      <c r="BR356"/>
      <c r="BS356"/>
      <c r="BT356"/>
      <c r="BU356"/>
      <c r="BV356"/>
      <c r="BW356"/>
      <c r="BX356"/>
      <c r="BY356"/>
      <c r="BZ356"/>
      <c r="CA356"/>
      <c r="CB356"/>
      <c r="CC356"/>
      <c r="CD356"/>
      <c r="CE356"/>
      <c r="CF356"/>
      <c r="CG356"/>
      <c r="CH356"/>
      <c r="CI356"/>
      <c r="CJ356"/>
      <c r="CK356"/>
      <c r="CL356"/>
      <c r="CM356"/>
      <c r="CN356"/>
      <c r="CO356"/>
      <c r="CP356"/>
      <c r="CQ356"/>
      <c r="CR356"/>
      <c r="CS356"/>
      <c r="CT356"/>
      <c r="CU356"/>
      <c r="CV356"/>
      <c r="CW356"/>
      <c r="CX356"/>
      <c r="CY356"/>
      <c r="CZ356"/>
      <c r="DA356"/>
      <c r="DB356"/>
      <c r="DC356"/>
      <c r="DD356"/>
      <c r="DE356"/>
      <c r="DF356"/>
      <c r="DG356"/>
      <c r="DH356"/>
      <c r="DI356"/>
      <c r="DJ356"/>
      <c r="DK356"/>
      <c r="DL356"/>
      <c r="DM356"/>
      <c r="DN356"/>
      <c r="DO356"/>
      <c r="DP356"/>
      <c r="DQ356"/>
      <c r="DR356"/>
      <c r="DS356"/>
      <c r="DT356"/>
      <c r="DU356"/>
      <c r="DV356"/>
      <c r="DW356"/>
      <c r="DX356"/>
      <c r="DY356"/>
      <c r="DZ356"/>
      <c r="EA356"/>
      <c r="EB356"/>
      <c r="EC356"/>
      <c r="ED356"/>
      <c r="EE356"/>
      <c r="EF356"/>
      <c r="EG356"/>
      <c r="EH356"/>
      <c r="EI356"/>
      <c r="EJ356"/>
      <c r="EK356"/>
      <c r="EL356"/>
      <c r="EM356"/>
      <c r="EN356"/>
      <c r="EO356"/>
      <c r="EP356"/>
      <c r="EQ356"/>
      <c r="ER356"/>
      <c r="ES356"/>
      <c r="ET356"/>
      <c r="EU356"/>
      <c r="EV356"/>
      <c r="EW356"/>
      <c r="EX356"/>
      <c r="EY356"/>
      <c r="EZ356"/>
      <c r="FA356"/>
      <c r="FB356"/>
      <c r="FC356"/>
      <c r="FD356"/>
      <c r="FE356"/>
      <c r="FF356"/>
      <c r="FG356"/>
      <c r="FH356"/>
      <c r="FI356"/>
      <c r="FJ356"/>
      <c r="FK356"/>
      <c r="FL356"/>
      <c r="FM356"/>
      <c r="FN356"/>
      <c r="FO356"/>
      <c r="FP356"/>
      <c r="FQ356"/>
      <c r="FR356"/>
      <c r="FS356"/>
      <c r="FT356"/>
      <c r="FU356"/>
      <c r="FV356"/>
      <c r="FW356"/>
      <c r="FX356"/>
      <c r="FY356"/>
      <c r="FZ356"/>
      <c r="GA356"/>
      <c r="GB356"/>
      <c r="GC356"/>
      <c r="GD356"/>
      <c r="GE356"/>
      <c r="GF356"/>
      <c r="GG356"/>
      <c r="GH356"/>
      <c r="GI356"/>
      <c r="GJ356"/>
      <c r="GK356"/>
      <c r="GL356"/>
      <c r="GM356"/>
      <c r="GN356"/>
      <c r="GO356"/>
      <c r="GP356"/>
      <c r="GQ356"/>
      <c r="GR356"/>
      <c r="GS356"/>
      <c r="GT356"/>
      <c r="GU356"/>
      <c r="GV356"/>
      <c r="GW356"/>
      <c r="GX356"/>
      <c r="GY356"/>
      <c r="GZ356"/>
      <c r="HA356"/>
      <c r="HB356"/>
      <c r="HC356"/>
      <c r="HD356"/>
      <c r="HE356"/>
      <c r="HF356"/>
      <c r="HG356"/>
      <c r="HH356"/>
      <c r="HI356"/>
    </row>
    <row r="357" spans="1:217" s="64" customFormat="1" ht="90" x14ac:dyDescent="0.25">
      <c r="A357" s="16" t="s">
        <v>430</v>
      </c>
      <c r="B357" s="16">
        <v>99354</v>
      </c>
      <c r="C357" s="18" t="s">
        <v>477</v>
      </c>
      <c r="D357" s="18" t="s">
        <v>528</v>
      </c>
      <c r="E357" s="18" t="s">
        <v>529</v>
      </c>
      <c r="F357" s="18" t="s">
        <v>192</v>
      </c>
      <c r="G357" s="17" t="s">
        <v>26</v>
      </c>
      <c r="H357" s="24">
        <v>145</v>
      </c>
      <c r="I357" s="18" t="s">
        <v>13</v>
      </c>
      <c r="J357" s="18" t="s">
        <v>530</v>
      </c>
      <c r="K357"/>
      <c r="L357"/>
      <c r="M357"/>
      <c r="N357"/>
      <c r="O357"/>
      <c r="P357"/>
      <c r="Q357"/>
      <c r="R357"/>
      <c r="S357"/>
      <c r="T357"/>
      <c r="U357"/>
      <c r="V357"/>
      <c r="W357"/>
      <c r="X357"/>
      <c r="Y357"/>
      <c r="Z357"/>
      <c r="AA357"/>
      <c r="AB357"/>
      <c r="AC357"/>
      <c r="AD357"/>
      <c r="AE357"/>
      <c r="AF357"/>
      <c r="AG357"/>
      <c r="AH357"/>
      <c r="AI357"/>
      <c r="AJ357"/>
      <c r="AK357"/>
      <c r="AL357"/>
      <c r="AM357"/>
      <c r="AN357"/>
      <c r="AO357"/>
      <c r="AP357"/>
      <c r="AQ357"/>
      <c r="AR357"/>
      <c r="AS357"/>
      <c r="AT357"/>
      <c r="AU357"/>
      <c r="AV357"/>
      <c r="AW357"/>
      <c r="AX357"/>
      <c r="AY357"/>
      <c r="AZ357"/>
      <c r="BA357"/>
      <c r="BB357"/>
      <c r="BC357"/>
      <c r="BD357"/>
      <c r="BE357"/>
      <c r="BF357"/>
      <c r="BG357"/>
      <c r="BH357"/>
      <c r="BI357"/>
      <c r="BJ357"/>
      <c r="BK357"/>
      <c r="BL357"/>
      <c r="BM357"/>
      <c r="BN357"/>
      <c r="BO357"/>
      <c r="BP357"/>
      <c r="BQ357"/>
      <c r="BR357"/>
      <c r="BS357"/>
      <c r="BT357"/>
      <c r="BU357"/>
      <c r="BV357"/>
      <c r="BW357"/>
      <c r="BX357"/>
      <c r="BY357"/>
      <c r="BZ357"/>
      <c r="CA357"/>
      <c r="CB357"/>
      <c r="CC357"/>
      <c r="CD357"/>
      <c r="CE357"/>
      <c r="CF357"/>
      <c r="CG357"/>
      <c r="CH357"/>
      <c r="CI357"/>
      <c r="CJ357"/>
      <c r="CK357"/>
      <c r="CL357"/>
      <c r="CM357"/>
      <c r="CN357"/>
      <c r="CO357"/>
      <c r="CP357"/>
      <c r="CQ357"/>
      <c r="CR357"/>
      <c r="CS357"/>
      <c r="CT357"/>
      <c r="CU357"/>
      <c r="CV357"/>
      <c r="CW357"/>
      <c r="CX357"/>
      <c r="CY357"/>
      <c r="CZ357"/>
      <c r="DA357"/>
      <c r="DB357"/>
      <c r="DC357"/>
      <c r="DD357"/>
      <c r="DE357"/>
      <c r="DF357"/>
      <c r="DG357"/>
      <c r="DH357"/>
      <c r="DI357"/>
      <c r="DJ357"/>
      <c r="DK357"/>
      <c r="DL357"/>
      <c r="DM357"/>
      <c r="DN357"/>
      <c r="DO357"/>
      <c r="DP357"/>
      <c r="DQ357"/>
      <c r="DR357"/>
      <c r="DS357"/>
      <c r="DT357"/>
      <c r="DU357"/>
      <c r="DV357"/>
      <c r="DW357"/>
      <c r="DX357"/>
      <c r="DY357"/>
      <c r="DZ357"/>
      <c r="EA357"/>
      <c r="EB357"/>
      <c r="EC357"/>
      <c r="ED357"/>
      <c r="EE357"/>
      <c r="EF357"/>
      <c r="EG357"/>
      <c r="EH357"/>
      <c r="EI357"/>
      <c r="EJ357"/>
      <c r="EK357"/>
      <c r="EL357"/>
      <c r="EM357"/>
      <c r="EN357"/>
      <c r="EO357"/>
      <c r="EP357"/>
      <c r="EQ357"/>
      <c r="ER357"/>
      <c r="ES357"/>
      <c r="ET357"/>
      <c r="EU357"/>
      <c r="EV357"/>
      <c r="EW357"/>
      <c r="EX357"/>
      <c r="EY357"/>
      <c r="EZ357"/>
      <c r="FA357"/>
      <c r="FB357"/>
      <c r="FC357"/>
      <c r="FD357"/>
      <c r="FE357"/>
      <c r="FF357"/>
      <c r="FG357"/>
      <c r="FH357"/>
      <c r="FI357"/>
      <c r="FJ357"/>
      <c r="FK357"/>
      <c r="FL357"/>
      <c r="FM357"/>
      <c r="FN357"/>
      <c r="FO357"/>
      <c r="FP357"/>
      <c r="FQ357"/>
      <c r="FR357"/>
      <c r="FS357"/>
      <c r="FT357"/>
      <c r="FU357"/>
      <c r="FV357"/>
      <c r="FW357"/>
      <c r="FX357"/>
      <c r="FY357"/>
      <c r="FZ357"/>
      <c r="GA357"/>
      <c r="GB357"/>
      <c r="GC357"/>
      <c r="GD357"/>
      <c r="GE357"/>
      <c r="GF357"/>
      <c r="GG357"/>
      <c r="GH357"/>
      <c r="GI357"/>
      <c r="GJ357"/>
      <c r="GK357"/>
      <c r="GL357"/>
      <c r="GM357"/>
      <c r="GN357"/>
      <c r="GO357"/>
      <c r="GP357"/>
      <c r="GQ357"/>
      <c r="GR357"/>
      <c r="GS357"/>
      <c r="GT357"/>
      <c r="GU357"/>
      <c r="GV357"/>
      <c r="GW357"/>
      <c r="GX357"/>
      <c r="GY357"/>
      <c r="GZ357"/>
      <c r="HA357"/>
      <c r="HB357"/>
      <c r="HC357"/>
      <c r="HD357"/>
      <c r="HE357"/>
      <c r="HF357"/>
      <c r="HG357"/>
      <c r="HH357"/>
      <c r="HI357"/>
    </row>
    <row r="358" spans="1:217" s="19" customFormat="1" ht="90" x14ac:dyDescent="0.25">
      <c r="A358" s="16" t="s">
        <v>430</v>
      </c>
      <c r="B358" s="16">
        <v>99355</v>
      </c>
      <c r="C358" s="18" t="s">
        <v>477</v>
      </c>
      <c r="D358" s="18" t="s">
        <v>531</v>
      </c>
      <c r="E358" s="18" t="s">
        <v>529</v>
      </c>
      <c r="F358" s="18" t="s">
        <v>195</v>
      </c>
      <c r="G358" s="17" t="s">
        <v>26</v>
      </c>
      <c r="H358" s="24">
        <v>108</v>
      </c>
      <c r="I358" s="18" t="s">
        <v>13</v>
      </c>
      <c r="J358" s="18"/>
      <c r="K358"/>
      <c r="L358"/>
      <c r="M358"/>
      <c r="N358"/>
      <c r="O358"/>
      <c r="P358"/>
      <c r="Q358"/>
      <c r="R358"/>
      <c r="S358"/>
      <c r="T358"/>
      <c r="U358"/>
      <c r="V358"/>
      <c r="W358"/>
      <c r="X358"/>
      <c r="Y358"/>
      <c r="Z358"/>
      <c r="AA358"/>
      <c r="AB358"/>
      <c r="AC358"/>
      <c r="AD358"/>
      <c r="AE358"/>
      <c r="AF358"/>
      <c r="AG358"/>
      <c r="AH358"/>
      <c r="AI358"/>
      <c r="AJ358"/>
      <c r="AK358"/>
      <c r="AL358"/>
      <c r="AM358"/>
      <c r="AN358"/>
      <c r="AO358"/>
      <c r="AP358"/>
      <c r="AQ358"/>
      <c r="AR358"/>
      <c r="AS358"/>
      <c r="AT358"/>
      <c r="AU358"/>
      <c r="AV358"/>
      <c r="AW358"/>
      <c r="AX358"/>
      <c r="AY358"/>
      <c r="AZ358"/>
      <c r="BA358"/>
      <c r="BB358"/>
      <c r="BC358"/>
      <c r="BD358"/>
      <c r="BE358"/>
      <c r="BF358"/>
      <c r="BG358"/>
      <c r="BH358"/>
      <c r="BI358"/>
      <c r="BJ358"/>
      <c r="BK358"/>
      <c r="BL358"/>
      <c r="BM358"/>
      <c r="BN358"/>
      <c r="BO358"/>
      <c r="BP358"/>
      <c r="BQ358"/>
      <c r="BR358"/>
      <c r="BS358"/>
      <c r="BT358"/>
      <c r="BU358"/>
      <c r="BV358"/>
      <c r="BW358"/>
      <c r="BX358"/>
      <c r="BY358"/>
      <c r="BZ358"/>
      <c r="CA358"/>
      <c r="CB358"/>
      <c r="CC358"/>
      <c r="CD358"/>
      <c r="CE358"/>
      <c r="CF358"/>
      <c r="CG358"/>
      <c r="CH358"/>
      <c r="CI358"/>
      <c r="CJ358"/>
      <c r="CK358"/>
      <c r="CL358"/>
      <c r="CM358"/>
      <c r="CN358"/>
      <c r="CO358"/>
      <c r="CP358"/>
      <c r="CQ358"/>
      <c r="CR358"/>
      <c r="CS358"/>
      <c r="CT358"/>
      <c r="CU358"/>
      <c r="CV358"/>
      <c r="CW358"/>
      <c r="CX358"/>
      <c r="CY358"/>
      <c r="CZ358"/>
      <c r="DA358"/>
      <c r="DB358"/>
      <c r="DC358"/>
      <c r="DD358"/>
      <c r="DE358"/>
      <c r="DF358"/>
      <c r="DG358"/>
      <c r="DH358"/>
      <c r="DI358"/>
      <c r="DJ358"/>
      <c r="DK358"/>
      <c r="DL358"/>
      <c r="DM358"/>
      <c r="DN358"/>
      <c r="DO358"/>
      <c r="DP358"/>
      <c r="DQ358"/>
      <c r="DR358"/>
      <c r="DS358"/>
      <c r="DT358"/>
      <c r="DU358"/>
      <c r="DV358"/>
      <c r="DW358"/>
      <c r="DX358"/>
      <c r="DY358"/>
      <c r="DZ358"/>
      <c r="EA358"/>
      <c r="EB358"/>
      <c r="EC358"/>
      <c r="ED358"/>
      <c r="EE358"/>
      <c r="EF358"/>
      <c r="EG358"/>
      <c r="EH358"/>
      <c r="EI358"/>
      <c r="EJ358"/>
      <c r="EK358"/>
      <c r="EL358"/>
      <c r="EM358"/>
      <c r="EN358"/>
      <c r="EO358"/>
      <c r="EP358"/>
      <c r="EQ358"/>
      <c r="ER358"/>
      <c r="ES358"/>
      <c r="ET358"/>
      <c r="EU358"/>
      <c r="EV358"/>
      <c r="EW358"/>
      <c r="EX358"/>
      <c r="EY358"/>
      <c r="EZ358"/>
      <c r="FA358"/>
      <c r="FB358"/>
      <c r="FC358"/>
      <c r="FD358"/>
      <c r="FE358"/>
      <c r="FF358"/>
      <c r="FG358"/>
      <c r="FH358"/>
      <c r="FI358"/>
      <c r="FJ358"/>
      <c r="FK358"/>
      <c r="FL358"/>
      <c r="FM358"/>
      <c r="FN358"/>
      <c r="FO358"/>
      <c r="FP358"/>
      <c r="FQ358"/>
      <c r="FR358"/>
      <c r="FS358"/>
      <c r="FT358"/>
      <c r="FU358"/>
      <c r="FV358"/>
      <c r="FW358"/>
      <c r="FX358"/>
      <c r="FY358"/>
      <c r="FZ358"/>
      <c r="GA358"/>
      <c r="GB358"/>
      <c r="GC358"/>
      <c r="GD358"/>
      <c r="GE358"/>
      <c r="GF358"/>
      <c r="GG358"/>
      <c r="GH358"/>
      <c r="GI358"/>
      <c r="GJ358"/>
      <c r="GK358"/>
      <c r="GL358"/>
      <c r="GM358"/>
      <c r="GN358"/>
      <c r="GO358"/>
      <c r="GP358"/>
      <c r="GQ358"/>
      <c r="GR358"/>
      <c r="GS358"/>
      <c r="GT358"/>
      <c r="GU358"/>
      <c r="GV358"/>
      <c r="GW358"/>
      <c r="GX358"/>
      <c r="GY358"/>
      <c r="GZ358"/>
      <c r="HA358"/>
      <c r="HB358"/>
      <c r="HC358"/>
      <c r="HD358"/>
      <c r="HE358"/>
      <c r="HF358"/>
      <c r="HG358"/>
      <c r="HH358"/>
      <c r="HI358"/>
    </row>
    <row r="359" spans="1:217" ht="75" x14ac:dyDescent="0.25">
      <c r="A359" s="16" t="s">
        <v>430</v>
      </c>
      <c r="B359" s="16">
        <v>99356</v>
      </c>
      <c r="C359" s="18" t="s">
        <v>477</v>
      </c>
      <c r="D359" s="18" t="s">
        <v>532</v>
      </c>
      <c r="E359" s="18" t="s">
        <v>206</v>
      </c>
      <c r="F359" s="18" t="s">
        <v>192</v>
      </c>
      <c r="G359" s="17" t="s">
        <v>26</v>
      </c>
      <c r="H359" s="24">
        <v>103</v>
      </c>
      <c r="I359" s="18" t="s">
        <v>13</v>
      </c>
      <c r="J359" s="18" t="s">
        <v>533</v>
      </c>
    </row>
    <row r="360" spans="1:217" s="19" customFormat="1" ht="90" x14ac:dyDescent="0.25">
      <c r="A360" s="16" t="s">
        <v>430</v>
      </c>
      <c r="B360" s="16">
        <v>99357</v>
      </c>
      <c r="C360" s="18" t="s">
        <v>477</v>
      </c>
      <c r="D360" s="18" t="s">
        <v>534</v>
      </c>
      <c r="E360" s="18" t="s">
        <v>191</v>
      </c>
      <c r="F360" s="18" t="s">
        <v>195</v>
      </c>
      <c r="G360" s="17" t="s">
        <v>26</v>
      </c>
      <c r="H360" s="24">
        <v>103</v>
      </c>
      <c r="I360" s="18" t="s">
        <v>13</v>
      </c>
      <c r="J360" s="18"/>
      <c r="K360"/>
      <c r="L360"/>
      <c r="M360"/>
      <c r="N360"/>
      <c r="O360"/>
      <c r="P360"/>
      <c r="Q360"/>
      <c r="R360"/>
      <c r="S360"/>
      <c r="T360"/>
      <c r="U360"/>
      <c r="V360"/>
      <c r="W360"/>
      <c r="X360"/>
      <c r="Y360"/>
      <c r="Z360"/>
      <c r="AA360"/>
      <c r="AB360"/>
      <c r="AC360"/>
      <c r="AD360"/>
      <c r="AE360"/>
      <c r="AF360"/>
      <c r="AG360"/>
      <c r="AH360"/>
      <c r="AI360"/>
      <c r="AJ360"/>
      <c r="AK360"/>
      <c r="AL360"/>
      <c r="AM360"/>
      <c r="AN360"/>
      <c r="AO360"/>
      <c r="AP360"/>
      <c r="AQ360"/>
      <c r="AR360"/>
      <c r="AS360"/>
      <c r="AT360"/>
      <c r="AU360"/>
      <c r="AV360"/>
      <c r="AW360"/>
      <c r="AX360"/>
      <c r="AY360"/>
      <c r="AZ360"/>
      <c r="BA360"/>
      <c r="BB360"/>
      <c r="BC360"/>
      <c r="BD360"/>
      <c r="BE360"/>
      <c r="BF360"/>
      <c r="BG360"/>
      <c r="BH360"/>
      <c r="BI360"/>
      <c r="BJ360"/>
      <c r="BK360"/>
      <c r="BL360"/>
      <c r="BM360"/>
      <c r="BN360"/>
      <c r="BO360"/>
      <c r="BP360"/>
      <c r="BQ360"/>
      <c r="BR360"/>
      <c r="BS360"/>
      <c r="BT360"/>
      <c r="BU360"/>
      <c r="BV360"/>
      <c r="BW360"/>
      <c r="BX360"/>
      <c r="BY360"/>
      <c r="BZ360"/>
      <c r="CA360"/>
      <c r="CB360"/>
      <c r="CC360"/>
      <c r="CD360"/>
      <c r="CE360"/>
      <c r="CF360"/>
      <c r="CG360"/>
      <c r="CH360"/>
      <c r="CI360"/>
      <c r="CJ360"/>
      <c r="CK360"/>
      <c r="CL360"/>
      <c r="CM360"/>
      <c r="CN360"/>
      <c r="CO360"/>
      <c r="CP360"/>
      <c r="CQ360"/>
      <c r="CR360"/>
      <c r="CS360"/>
      <c r="CT360"/>
      <c r="CU360"/>
      <c r="CV360"/>
      <c r="CW360"/>
      <c r="CX360"/>
      <c r="CY360"/>
      <c r="CZ360"/>
      <c r="DA360"/>
      <c r="DB360"/>
      <c r="DC360"/>
      <c r="DD360"/>
      <c r="DE360"/>
      <c r="DF360"/>
      <c r="DG360"/>
      <c r="DH360"/>
      <c r="DI360"/>
      <c r="DJ360"/>
      <c r="DK360"/>
      <c r="DL360"/>
      <c r="DM360"/>
      <c r="DN360"/>
      <c r="DO360"/>
      <c r="DP360"/>
      <c r="DQ360"/>
      <c r="DR360"/>
      <c r="DS360"/>
      <c r="DT360"/>
      <c r="DU360"/>
      <c r="DV360"/>
      <c r="DW360"/>
      <c r="DX360"/>
      <c r="DY360"/>
      <c r="DZ360"/>
      <c r="EA360"/>
      <c r="EB360"/>
      <c r="EC360"/>
      <c r="ED360"/>
      <c r="EE360"/>
      <c r="EF360"/>
      <c r="EG360"/>
      <c r="EH360"/>
      <c r="EI360"/>
      <c r="EJ360"/>
      <c r="EK360"/>
      <c r="EL360"/>
      <c r="EM360"/>
      <c r="EN360"/>
      <c r="EO360"/>
      <c r="EP360"/>
      <c r="EQ360"/>
      <c r="ER360"/>
      <c r="ES360"/>
      <c r="ET360"/>
      <c r="EU360"/>
      <c r="EV360"/>
      <c r="EW360"/>
      <c r="EX360"/>
      <c r="EY360"/>
      <c r="EZ360"/>
      <c r="FA360"/>
      <c r="FB360"/>
      <c r="FC360"/>
      <c r="FD360"/>
      <c r="FE360"/>
      <c r="FF360"/>
      <c r="FG360"/>
      <c r="FH360"/>
      <c r="FI360"/>
      <c r="FJ360"/>
      <c r="FK360"/>
      <c r="FL360"/>
      <c r="FM360"/>
      <c r="FN360"/>
      <c r="FO360"/>
      <c r="FP360"/>
      <c r="FQ360"/>
      <c r="FR360"/>
      <c r="FS360"/>
      <c r="FT360"/>
      <c r="FU360"/>
      <c r="FV360"/>
      <c r="FW360"/>
      <c r="FX360"/>
      <c r="FY360"/>
      <c r="FZ360"/>
      <c r="GA360"/>
      <c r="GB360"/>
      <c r="GC360"/>
      <c r="GD360"/>
      <c r="GE360"/>
      <c r="GF360"/>
      <c r="GG360"/>
      <c r="GH360"/>
      <c r="GI360"/>
      <c r="GJ360"/>
      <c r="GK360"/>
      <c r="GL360"/>
      <c r="GM360"/>
      <c r="GN360"/>
      <c r="GO360"/>
      <c r="GP360"/>
      <c r="GQ360"/>
      <c r="GR360"/>
      <c r="GS360"/>
      <c r="GT360"/>
      <c r="GU360"/>
      <c r="GV360"/>
      <c r="GW360"/>
      <c r="GX360"/>
      <c r="GY360"/>
      <c r="GZ360"/>
      <c r="HA360"/>
      <c r="HB360"/>
      <c r="HC360"/>
      <c r="HD360"/>
      <c r="HE360"/>
      <c r="HF360"/>
      <c r="HG360"/>
      <c r="HH360"/>
      <c r="HI360"/>
    </row>
    <row r="361" spans="1:217" s="64" customFormat="1" ht="90" x14ac:dyDescent="0.25">
      <c r="A361" s="16" t="s">
        <v>430</v>
      </c>
      <c r="B361" s="16">
        <v>99358</v>
      </c>
      <c r="C361" s="18" t="s">
        <v>477</v>
      </c>
      <c r="D361" s="18" t="s">
        <v>190</v>
      </c>
      <c r="E361" s="18" t="s">
        <v>191</v>
      </c>
      <c r="F361" s="18" t="s">
        <v>192</v>
      </c>
      <c r="G361" s="17" t="s">
        <v>26</v>
      </c>
      <c r="H361" s="24">
        <v>132</v>
      </c>
      <c r="I361" s="18" t="s">
        <v>13</v>
      </c>
      <c r="J361" s="18"/>
      <c r="K361"/>
      <c r="L361"/>
      <c r="M361"/>
      <c r="N361"/>
      <c r="O361"/>
      <c r="P361"/>
      <c r="Q361"/>
      <c r="R361"/>
      <c r="S361"/>
      <c r="T361"/>
      <c r="U361"/>
      <c r="V361"/>
      <c r="W361"/>
      <c r="X361"/>
      <c r="Y361"/>
      <c r="Z361"/>
      <c r="AA361"/>
      <c r="AB361"/>
      <c r="AC361"/>
      <c r="AD361"/>
      <c r="AE361"/>
      <c r="AF361"/>
      <c r="AG361"/>
      <c r="AH361"/>
      <c r="AI361"/>
      <c r="AJ361"/>
      <c r="AK361"/>
      <c r="AL361"/>
      <c r="AM361"/>
      <c r="AN361"/>
      <c r="AO361"/>
      <c r="AP361"/>
      <c r="AQ361"/>
      <c r="AR361"/>
      <c r="AS361"/>
      <c r="AT361"/>
      <c r="AU361"/>
      <c r="AV361"/>
      <c r="AW361"/>
      <c r="AX361"/>
      <c r="AY361"/>
      <c r="AZ361"/>
      <c r="BA361"/>
      <c r="BB361"/>
      <c r="BC361"/>
      <c r="BD361"/>
      <c r="BE361"/>
      <c r="BF361"/>
      <c r="BG361"/>
      <c r="BH361"/>
      <c r="BI361"/>
      <c r="BJ361"/>
      <c r="BK361"/>
      <c r="BL361"/>
      <c r="BM361"/>
      <c r="BN361"/>
      <c r="BO361"/>
      <c r="BP361"/>
      <c r="BQ361"/>
      <c r="BR361"/>
      <c r="BS361"/>
      <c r="BT361"/>
      <c r="BU361"/>
      <c r="BV361"/>
      <c r="BW361"/>
      <c r="BX361"/>
      <c r="BY361"/>
      <c r="BZ361"/>
      <c r="CA361"/>
      <c r="CB361"/>
      <c r="CC361"/>
      <c r="CD361"/>
      <c r="CE361"/>
      <c r="CF361"/>
      <c r="CG361"/>
      <c r="CH361"/>
      <c r="CI361"/>
      <c r="CJ361"/>
      <c r="CK361"/>
      <c r="CL361"/>
      <c r="CM361"/>
      <c r="CN361"/>
      <c r="CO361"/>
      <c r="CP361"/>
      <c r="CQ361"/>
      <c r="CR361"/>
      <c r="CS361"/>
      <c r="CT361"/>
      <c r="CU361"/>
      <c r="CV361"/>
      <c r="CW361"/>
      <c r="CX361"/>
      <c r="CY361"/>
      <c r="CZ361"/>
      <c r="DA361"/>
      <c r="DB361"/>
      <c r="DC361"/>
      <c r="DD361"/>
      <c r="DE361"/>
      <c r="DF361"/>
      <c r="DG361"/>
      <c r="DH361"/>
      <c r="DI361"/>
      <c r="DJ361"/>
      <c r="DK361"/>
      <c r="DL361"/>
      <c r="DM361"/>
      <c r="DN361"/>
      <c r="DO361"/>
      <c r="DP361"/>
      <c r="DQ361"/>
      <c r="DR361"/>
      <c r="DS361"/>
      <c r="DT361"/>
      <c r="DU361"/>
      <c r="DV361"/>
      <c r="DW361"/>
      <c r="DX361"/>
      <c r="DY361"/>
      <c r="DZ361"/>
      <c r="EA361"/>
      <c r="EB361"/>
      <c r="EC361"/>
      <c r="ED361"/>
      <c r="EE361"/>
      <c r="EF361"/>
      <c r="EG361"/>
      <c r="EH361"/>
      <c r="EI361"/>
      <c r="EJ361"/>
      <c r="EK361"/>
      <c r="EL361"/>
      <c r="EM361"/>
      <c r="EN361"/>
      <c r="EO361"/>
      <c r="EP361"/>
      <c r="EQ361"/>
      <c r="ER361"/>
      <c r="ES361"/>
      <c r="ET361"/>
      <c r="EU361"/>
      <c r="EV361"/>
      <c r="EW361"/>
      <c r="EX361"/>
      <c r="EY361"/>
      <c r="EZ361"/>
      <c r="FA361"/>
      <c r="FB361"/>
      <c r="FC361"/>
      <c r="FD361"/>
      <c r="FE361"/>
      <c r="FF361"/>
      <c r="FG361"/>
      <c r="FH361"/>
      <c r="FI361"/>
      <c r="FJ361"/>
      <c r="FK361"/>
      <c r="FL361"/>
      <c r="FM361"/>
      <c r="FN361"/>
      <c r="FO361"/>
      <c r="FP361"/>
      <c r="FQ361"/>
      <c r="FR361"/>
      <c r="FS361"/>
      <c r="FT361"/>
      <c r="FU361"/>
      <c r="FV361"/>
      <c r="FW361"/>
      <c r="FX361"/>
      <c r="FY361"/>
      <c r="FZ361"/>
      <c r="GA361"/>
      <c r="GB361"/>
      <c r="GC361"/>
      <c r="GD361"/>
      <c r="GE361"/>
      <c r="GF361"/>
      <c r="GG361"/>
      <c r="GH361"/>
      <c r="GI361"/>
      <c r="GJ361"/>
      <c r="GK361"/>
      <c r="GL361"/>
      <c r="GM361"/>
      <c r="GN361"/>
      <c r="GO361"/>
      <c r="GP361"/>
      <c r="GQ361"/>
      <c r="GR361"/>
      <c r="GS361"/>
      <c r="GT361"/>
      <c r="GU361"/>
      <c r="GV361"/>
      <c r="GW361"/>
      <c r="GX361"/>
      <c r="GY361"/>
      <c r="GZ361"/>
      <c r="HA361"/>
      <c r="HB361"/>
      <c r="HC361"/>
      <c r="HD361"/>
      <c r="HE361"/>
      <c r="HF361"/>
      <c r="HG361"/>
      <c r="HH361"/>
      <c r="HI361"/>
    </row>
    <row r="362" spans="1:217" s="64" customFormat="1" ht="90" x14ac:dyDescent="0.25">
      <c r="A362" s="16" t="s">
        <v>430</v>
      </c>
      <c r="B362" s="16">
        <v>99359</v>
      </c>
      <c r="C362" s="18" t="s">
        <v>477</v>
      </c>
      <c r="D362" s="18" t="s">
        <v>194</v>
      </c>
      <c r="E362" s="18" t="s">
        <v>191</v>
      </c>
      <c r="F362" s="18" t="s">
        <v>195</v>
      </c>
      <c r="G362" s="17" t="s">
        <v>26</v>
      </c>
      <c r="H362" s="24">
        <v>97</v>
      </c>
      <c r="I362" s="18" t="s">
        <v>13</v>
      </c>
      <c r="J362" s="18"/>
      <c r="K362"/>
      <c r="L362"/>
      <c r="M362"/>
      <c r="N362"/>
      <c r="O362"/>
      <c r="P362"/>
      <c r="Q362"/>
      <c r="R362"/>
      <c r="S362"/>
      <c r="T362"/>
      <c r="U362"/>
      <c r="V362"/>
      <c r="W362"/>
      <c r="X362"/>
      <c r="Y362"/>
      <c r="Z362"/>
      <c r="AA362"/>
      <c r="AB362"/>
      <c r="AC362"/>
      <c r="AD362"/>
      <c r="AE362"/>
      <c r="AF362"/>
      <c r="AG362"/>
      <c r="AH362"/>
      <c r="AI362"/>
      <c r="AJ362"/>
      <c r="AK362"/>
      <c r="AL362"/>
      <c r="AM362"/>
      <c r="AN362"/>
      <c r="AO362"/>
      <c r="AP362"/>
      <c r="AQ362"/>
      <c r="AR362"/>
      <c r="AS362"/>
      <c r="AT362"/>
      <c r="AU362"/>
      <c r="AV362"/>
      <c r="AW362"/>
      <c r="AX362"/>
      <c r="AY362"/>
      <c r="AZ362"/>
      <c r="BA362"/>
      <c r="BB362"/>
      <c r="BC362"/>
      <c r="BD362"/>
      <c r="BE362"/>
      <c r="BF362"/>
      <c r="BG362"/>
      <c r="BH362"/>
      <c r="BI362"/>
      <c r="BJ362"/>
      <c r="BK362"/>
      <c r="BL362"/>
      <c r="BM362"/>
      <c r="BN362"/>
      <c r="BO362"/>
      <c r="BP362"/>
      <c r="BQ362"/>
      <c r="BR362"/>
      <c r="BS362"/>
      <c r="BT362"/>
      <c r="BU362"/>
      <c r="BV362"/>
      <c r="BW362"/>
      <c r="BX362"/>
      <c r="BY362"/>
      <c r="BZ362"/>
      <c r="CA362"/>
      <c r="CB362"/>
      <c r="CC362"/>
      <c r="CD362"/>
      <c r="CE362"/>
      <c r="CF362"/>
      <c r="CG362"/>
      <c r="CH362"/>
      <c r="CI362"/>
      <c r="CJ362"/>
      <c r="CK362"/>
      <c r="CL362"/>
      <c r="CM362"/>
      <c r="CN362"/>
      <c r="CO362"/>
      <c r="CP362"/>
      <c r="CQ362"/>
      <c r="CR362"/>
      <c r="CS362"/>
      <c r="CT362"/>
      <c r="CU362"/>
      <c r="CV362"/>
      <c r="CW362"/>
      <c r="CX362"/>
      <c r="CY362"/>
      <c r="CZ362"/>
      <c r="DA362"/>
      <c r="DB362"/>
      <c r="DC362"/>
      <c r="DD362"/>
      <c r="DE362"/>
      <c r="DF362"/>
      <c r="DG362"/>
      <c r="DH362"/>
      <c r="DI362"/>
      <c r="DJ362"/>
      <c r="DK362"/>
      <c r="DL362"/>
      <c r="DM362"/>
      <c r="DN362"/>
      <c r="DO362"/>
      <c r="DP362"/>
      <c r="DQ362"/>
      <c r="DR362"/>
      <c r="DS362"/>
      <c r="DT362"/>
      <c r="DU362"/>
      <c r="DV362"/>
      <c r="DW362"/>
      <c r="DX362"/>
      <c r="DY362"/>
      <c r="DZ362"/>
      <c r="EA362"/>
      <c r="EB362"/>
      <c r="EC362"/>
      <c r="ED362"/>
      <c r="EE362"/>
      <c r="EF362"/>
      <c r="EG362"/>
      <c r="EH362"/>
      <c r="EI362"/>
      <c r="EJ362"/>
      <c r="EK362"/>
      <c r="EL362"/>
      <c r="EM362"/>
      <c r="EN362"/>
      <c r="EO362"/>
      <c r="EP362"/>
      <c r="EQ362"/>
      <c r="ER362"/>
      <c r="ES362"/>
      <c r="ET362"/>
      <c r="EU362"/>
      <c r="EV362"/>
      <c r="EW362"/>
      <c r="EX362"/>
      <c r="EY362"/>
      <c r="EZ362"/>
      <c r="FA362"/>
      <c r="FB362"/>
      <c r="FC362"/>
      <c r="FD362"/>
      <c r="FE362"/>
      <c r="FF362"/>
      <c r="FG362"/>
      <c r="FH362"/>
      <c r="FI362"/>
      <c r="FJ362"/>
      <c r="FK362"/>
      <c r="FL362"/>
      <c r="FM362"/>
      <c r="FN362"/>
      <c r="FO362"/>
      <c r="FP362"/>
      <c r="FQ362"/>
      <c r="FR362"/>
      <c r="FS362"/>
      <c r="FT362"/>
      <c r="FU362"/>
      <c r="FV362"/>
      <c r="FW362"/>
      <c r="FX362"/>
      <c r="FY362"/>
      <c r="FZ362"/>
      <c r="GA362"/>
      <c r="GB362"/>
      <c r="GC362"/>
      <c r="GD362"/>
      <c r="GE362"/>
      <c r="GF362"/>
      <c r="GG362"/>
      <c r="GH362"/>
      <c r="GI362"/>
      <c r="GJ362"/>
      <c r="GK362"/>
      <c r="GL362"/>
      <c r="GM362"/>
      <c r="GN362"/>
      <c r="GO362"/>
      <c r="GP362"/>
      <c r="GQ362"/>
      <c r="GR362"/>
      <c r="GS362"/>
      <c r="GT362"/>
      <c r="GU362"/>
      <c r="GV362"/>
      <c r="GW362"/>
      <c r="GX362"/>
      <c r="GY362"/>
      <c r="GZ362"/>
      <c r="HA362"/>
      <c r="HB362"/>
      <c r="HC362"/>
      <c r="HD362"/>
      <c r="HE362"/>
      <c r="HF362"/>
      <c r="HG362"/>
      <c r="HH362"/>
      <c r="HI362"/>
    </row>
    <row r="363" spans="1:217" ht="45" x14ac:dyDescent="0.25">
      <c r="A363" s="1" t="s">
        <v>421</v>
      </c>
      <c r="B363" s="1">
        <v>99415</v>
      </c>
      <c r="C363" s="6" t="s">
        <v>420</v>
      </c>
      <c r="D363" s="6" t="s">
        <v>201</v>
      </c>
      <c r="E363" s="6" t="s">
        <v>155</v>
      </c>
      <c r="F363" s="6" t="s">
        <v>535</v>
      </c>
      <c r="G363" s="12">
        <v>8</v>
      </c>
      <c r="H363" s="7">
        <v>12</v>
      </c>
      <c r="I363" s="6" t="s">
        <v>517</v>
      </c>
      <c r="J363" s="6" t="s">
        <v>125</v>
      </c>
    </row>
    <row r="364" spans="1:217" s="19" customFormat="1" ht="45" x14ac:dyDescent="0.25">
      <c r="A364" s="16" t="s">
        <v>430</v>
      </c>
      <c r="B364" s="16">
        <v>99415</v>
      </c>
      <c r="C364" s="18" t="s">
        <v>501</v>
      </c>
      <c r="D364" s="18" t="s">
        <v>201</v>
      </c>
      <c r="E364" s="18" t="s">
        <v>155</v>
      </c>
      <c r="F364" s="18" t="s">
        <v>535</v>
      </c>
      <c r="G364" s="17" t="s">
        <v>26</v>
      </c>
      <c r="H364" s="21">
        <v>15</v>
      </c>
      <c r="I364" s="18" t="s">
        <v>517</v>
      </c>
      <c r="J364" s="18" t="s">
        <v>125</v>
      </c>
      <c r="K364"/>
      <c r="L364"/>
      <c r="M364"/>
      <c r="N364"/>
      <c r="O364"/>
      <c r="P364"/>
      <c r="Q364"/>
      <c r="R364"/>
      <c r="S364"/>
      <c r="T364"/>
      <c r="U364"/>
      <c r="V364"/>
      <c r="W364"/>
      <c r="X364"/>
      <c r="Y364"/>
      <c r="Z364"/>
      <c r="AA364"/>
      <c r="AB364"/>
      <c r="AC364"/>
      <c r="AD364"/>
      <c r="AE364"/>
      <c r="AF364"/>
      <c r="AG364"/>
      <c r="AH364"/>
      <c r="AI364"/>
      <c r="AJ364"/>
      <c r="AK364"/>
      <c r="AL364"/>
      <c r="AM364"/>
      <c r="AN364"/>
      <c r="AO364"/>
      <c r="AP364"/>
      <c r="AQ364"/>
      <c r="AR364"/>
      <c r="AS364"/>
      <c r="AT364"/>
      <c r="AU364"/>
      <c r="AV364"/>
      <c r="AW364"/>
      <c r="AX364"/>
      <c r="AY364"/>
      <c r="AZ364"/>
      <c r="BA364"/>
      <c r="BB364"/>
      <c r="BC364"/>
      <c r="BD364"/>
      <c r="BE364"/>
      <c r="BF364"/>
      <c r="BG364"/>
      <c r="BH364"/>
      <c r="BI364"/>
      <c r="BJ364"/>
      <c r="BK364"/>
      <c r="BL364"/>
      <c r="BM364"/>
      <c r="BN364"/>
      <c r="BO364"/>
      <c r="BP364"/>
      <c r="BQ364"/>
      <c r="BR364"/>
      <c r="BS364"/>
      <c r="BT364"/>
      <c r="BU364"/>
      <c r="BV364"/>
      <c r="BW364"/>
      <c r="BX364"/>
      <c r="BY364"/>
      <c r="BZ364"/>
      <c r="CA364"/>
      <c r="CB364"/>
      <c r="CC364"/>
      <c r="CD364"/>
      <c r="CE364"/>
      <c r="CF364"/>
      <c r="CG364"/>
      <c r="CH364"/>
      <c r="CI364"/>
      <c r="CJ364"/>
      <c r="CK364"/>
      <c r="CL364"/>
      <c r="CM364"/>
      <c r="CN364"/>
      <c r="CO364"/>
      <c r="CP364"/>
      <c r="CQ364"/>
      <c r="CR364"/>
      <c r="CS364"/>
      <c r="CT364"/>
      <c r="CU364"/>
      <c r="CV364"/>
      <c r="CW364"/>
      <c r="CX364"/>
      <c r="CY364"/>
      <c r="CZ364"/>
      <c r="DA364"/>
      <c r="DB364"/>
      <c r="DC364"/>
      <c r="DD364"/>
      <c r="DE364"/>
      <c r="DF364"/>
      <c r="DG364"/>
      <c r="DH364"/>
      <c r="DI364"/>
      <c r="DJ364"/>
      <c r="DK364"/>
      <c r="DL364"/>
      <c r="DM364"/>
      <c r="DN364"/>
      <c r="DO364"/>
      <c r="DP364"/>
      <c r="DQ364"/>
      <c r="DR364"/>
      <c r="DS364"/>
      <c r="DT364"/>
      <c r="DU364"/>
      <c r="DV364"/>
      <c r="DW364"/>
      <c r="DX364"/>
      <c r="DY364"/>
      <c r="DZ364"/>
      <c r="EA364"/>
      <c r="EB364"/>
      <c r="EC364"/>
      <c r="ED364"/>
      <c r="EE364"/>
      <c r="EF364"/>
      <c r="EG364"/>
      <c r="EH364"/>
      <c r="EI364"/>
      <c r="EJ364"/>
      <c r="EK364"/>
      <c r="EL364"/>
      <c r="EM364"/>
      <c r="EN364"/>
      <c r="EO364"/>
      <c r="EP364"/>
      <c r="EQ364"/>
      <c r="ER364"/>
      <c r="ES364"/>
      <c r="ET364"/>
      <c r="EU364"/>
      <c r="EV364"/>
      <c r="EW364"/>
      <c r="EX364"/>
      <c r="EY364"/>
      <c r="EZ364"/>
      <c r="FA364"/>
      <c r="FB364"/>
      <c r="FC364"/>
      <c r="FD364"/>
      <c r="FE364"/>
      <c r="FF364"/>
      <c r="FG364"/>
      <c r="FH364"/>
      <c r="FI364"/>
      <c r="FJ364"/>
      <c r="FK364"/>
      <c r="FL364"/>
      <c r="FM364"/>
      <c r="FN364"/>
      <c r="FO364"/>
      <c r="FP364"/>
      <c r="FQ364"/>
      <c r="FR364"/>
      <c r="FS364"/>
      <c r="FT364"/>
      <c r="FU364"/>
      <c r="FV364"/>
      <c r="FW364"/>
      <c r="FX364"/>
      <c r="FY364"/>
      <c r="FZ364"/>
      <c r="GA364"/>
      <c r="GB364"/>
      <c r="GC364"/>
      <c r="GD364"/>
      <c r="GE364"/>
      <c r="GF364"/>
      <c r="GG364"/>
      <c r="GH364"/>
      <c r="GI364"/>
      <c r="GJ364"/>
      <c r="GK364"/>
      <c r="GL364"/>
      <c r="GM364"/>
      <c r="GN364"/>
      <c r="GO364"/>
      <c r="GP364"/>
      <c r="GQ364"/>
      <c r="GR364"/>
      <c r="GS364"/>
      <c r="GT364"/>
      <c r="GU364"/>
      <c r="GV364"/>
      <c r="GW364"/>
      <c r="GX364"/>
      <c r="GY364"/>
      <c r="GZ364"/>
      <c r="HA364"/>
      <c r="HB364"/>
      <c r="HC364"/>
      <c r="HD364"/>
      <c r="HE364"/>
      <c r="HF364"/>
      <c r="HG364"/>
      <c r="HH364"/>
      <c r="HI364"/>
    </row>
    <row r="365" spans="1:217" s="64" customFormat="1" ht="45" x14ac:dyDescent="0.25">
      <c r="A365" s="60" t="s">
        <v>24</v>
      </c>
      <c r="B365" s="60">
        <v>99415</v>
      </c>
      <c r="C365" s="62" t="s">
        <v>482</v>
      </c>
      <c r="D365" s="62" t="s">
        <v>201</v>
      </c>
      <c r="E365" s="62" t="s">
        <v>155</v>
      </c>
      <c r="F365" s="62" t="s">
        <v>535</v>
      </c>
      <c r="G365" s="65" t="s">
        <v>26</v>
      </c>
      <c r="H365" s="63">
        <v>14</v>
      </c>
      <c r="I365" s="62" t="s">
        <v>517</v>
      </c>
      <c r="J365" s="62" t="s">
        <v>125</v>
      </c>
      <c r="K365"/>
      <c r="L365"/>
      <c r="M365"/>
      <c r="N365"/>
      <c r="O365"/>
      <c r="P365"/>
      <c r="Q365"/>
      <c r="R365"/>
      <c r="S365"/>
      <c r="T365"/>
      <c r="U365"/>
      <c r="V365"/>
      <c r="W365"/>
      <c r="X365"/>
      <c r="Y365"/>
      <c r="Z365"/>
      <c r="AA365"/>
      <c r="AB365"/>
      <c r="AC365"/>
      <c r="AD365"/>
      <c r="AE365"/>
      <c r="AF365"/>
      <c r="AG365"/>
      <c r="AH365"/>
      <c r="AI365"/>
      <c r="AJ365"/>
      <c r="AK365"/>
      <c r="AL365"/>
      <c r="AM365"/>
      <c r="AN365"/>
      <c r="AO365"/>
      <c r="AP365"/>
      <c r="AQ365"/>
      <c r="AR365"/>
      <c r="AS365"/>
      <c r="AT365"/>
      <c r="AU365"/>
      <c r="AV365"/>
      <c r="AW365"/>
      <c r="AX365"/>
      <c r="AY365"/>
      <c r="AZ365"/>
      <c r="BA365"/>
      <c r="BB365"/>
      <c r="BC365"/>
      <c r="BD365"/>
      <c r="BE365"/>
      <c r="BF365"/>
      <c r="BG365"/>
      <c r="BH365"/>
      <c r="BI365"/>
      <c r="BJ365"/>
      <c r="BK365"/>
      <c r="BL365"/>
      <c r="BM365"/>
      <c r="BN365"/>
      <c r="BO365"/>
      <c r="BP365"/>
      <c r="BQ365"/>
      <c r="BR365"/>
      <c r="BS365"/>
      <c r="BT365"/>
      <c r="BU365"/>
      <c r="BV365"/>
      <c r="BW365"/>
      <c r="BX365"/>
      <c r="BY365"/>
      <c r="BZ365"/>
      <c r="CA365"/>
      <c r="CB365"/>
      <c r="CC365"/>
      <c r="CD365"/>
      <c r="CE365"/>
      <c r="CF365"/>
      <c r="CG365"/>
      <c r="CH365"/>
      <c r="CI365"/>
      <c r="CJ365"/>
      <c r="CK365"/>
      <c r="CL365"/>
      <c r="CM365"/>
      <c r="CN365"/>
      <c r="CO365"/>
      <c r="CP365"/>
      <c r="CQ365"/>
      <c r="CR365"/>
      <c r="CS365"/>
      <c r="CT365"/>
      <c r="CU365"/>
      <c r="CV365"/>
      <c r="CW365"/>
      <c r="CX365"/>
      <c r="CY365"/>
      <c r="CZ365"/>
      <c r="DA365"/>
      <c r="DB365"/>
      <c r="DC365"/>
      <c r="DD365"/>
      <c r="DE365"/>
      <c r="DF365"/>
      <c r="DG365"/>
      <c r="DH365"/>
      <c r="DI365"/>
      <c r="DJ365"/>
      <c r="DK365"/>
      <c r="DL365"/>
      <c r="DM365"/>
      <c r="DN365"/>
      <c r="DO365"/>
      <c r="DP365"/>
      <c r="DQ365"/>
      <c r="DR365"/>
      <c r="DS365"/>
      <c r="DT365"/>
      <c r="DU365"/>
      <c r="DV365"/>
      <c r="DW365"/>
      <c r="DX365"/>
      <c r="DY365"/>
      <c r="DZ365"/>
      <c r="EA365"/>
      <c r="EB365"/>
      <c r="EC365"/>
      <c r="ED365"/>
      <c r="EE365"/>
      <c r="EF365"/>
      <c r="EG365"/>
      <c r="EH365"/>
      <c r="EI365"/>
      <c r="EJ365"/>
      <c r="EK365"/>
      <c r="EL365"/>
      <c r="EM365"/>
      <c r="EN365"/>
      <c r="EO365"/>
      <c r="EP365"/>
      <c r="EQ365"/>
      <c r="ER365"/>
      <c r="ES365"/>
      <c r="ET365"/>
      <c r="EU365"/>
      <c r="EV365"/>
      <c r="EW365"/>
      <c r="EX365"/>
      <c r="EY365"/>
      <c r="EZ365"/>
      <c r="FA365"/>
      <c r="FB365"/>
      <c r="FC365"/>
      <c r="FD365"/>
      <c r="FE365"/>
      <c r="FF365"/>
      <c r="FG365"/>
      <c r="FH365"/>
      <c r="FI365"/>
      <c r="FJ365"/>
      <c r="FK365"/>
      <c r="FL365"/>
      <c r="FM365"/>
      <c r="FN365"/>
      <c r="FO365"/>
      <c r="FP365"/>
      <c r="FQ365"/>
      <c r="FR365"/>
      <c r="FS365"/>
      <c r="FT365"/>
      <c r="FU365"/>
      <c r="FV365"/>
      <c r="FW365"/>
      <c r="FX365"/>
      <c r="FY365"/>
      <c r="FZ365"/>
      <c r="GA365"/>
      <c r="GB365"/>
      <c r="GC365"/>
      <c r="GD365"/>
      <c r="GE365"/>
      <c r="GF365"/>
      <c r="GG365"/>
      <c r="GH365"/>
      <c r="GI365"/>
      <c r="GJ365"/>
      <c r="GK365"/>
      <c r="GL365"/>
      <c r="GM365"/>
      <c r="GN365"/>
      <c r="GO365"/>
      <c r="GP365"/>
      <c r="GQ365"/>
      <c r="GR365"/>
      <c r="GS365"/>
      <c r="GT365"/>
      <c r="GU365"/>
      <c r="GV365"/>
      <c r="GW365"/>
      <c r="GX365"/>
      <c r="GY365"/>
      <c r="GZ365"/>
      <c r="HA365"/>
      <c r="HB365"/>
      <c r="HC365"/>
      <c r="HD365"/>
      <c r="HE365"/>
      <c r="HF365"/>
      <c r="HG365"/>
      <c r="HH365"/>
      <c r="HI365"/>
    </row>
    <row r="366" spans="1:217" s="64" customFormat="1" ht="45" x14ac:dyDescent="0.25">
      <c r="A366" s="60" t="s">
        <v>24</v>
      </c>
      <c r="B366" s="60">
        <v>99415</v>
      </c>
      <c r="C366" s="62" t="s">
        <v>483</v>
      </c>
      <c r="D366" s="62" t="s">
        <v>201</v>
      </c>
      <c r="E366" s="62" t="s">
        <v>155</v>
      </c>
      <c r="F366" s="62" t="s">
        <v>535</v>
      </c>
      <c r="G366" s="65" t="s">
        <v>26</v>
      </c>
      <c r="H366" s="63">
        <v>14</v>
      </c>
      <c r="I366" s="62" t="s">
        <v>517</v>
      </c>
      <c r="J366" s="62" t="s">
        <v>125</v>
      </c>
      <c r="K366"/>
      <c r="L366"/>
      <c r="M366"/>
      <c r="N366"/>
      <c r="O366"/>
      <c r="P366"/>
      <c r="Q366"/>
      <c r="R366"/>
      <c r="S366"/>
      <c r="T366"/>
      <c r="U366"/>
      <c r="V366"/>
      <c r="W366"/>
      <c r="X366"/>
      <c r="Y366"/>
      <c r="Z366"/>
      <c r="AA366"/>
      <c r="AB366"/>
      <c r="AC366"/>
      <c r="AD366"/>
      <c r="AE366"/>
      <c r="AF366"/>
      <c r="AG366"/>
      <c r="AH366"/>
      <c r="AI366"/>
      <c r="AJ366"/>
      <c r="AK366"/>
      <c r="AL366"/>
      <c r="AM366"/>
      <c r="AN366"/>
      <c r="AO366"/>
      <c r="AP366"/>
      <c r="AQ366"/>
      <c r="AR366"/>
      <c r="AS366"/>
      <c r="AT366"/>
      <c r="AU366"/>
      <c r="AV366"/>
      <c r="AW366"/>
      <c r="AX366"/>
      <c r="AY366"/>
      <c r="AZ366"/>
      <c r="BA366"/>
      <c r="BB366"/>
      <c r="BC366"/>
      <c r="BD366"/>
      <c r="BE366"/>
      <c r="BF366"/>
      <c r="BG366"/>
      <c r="BH366"/>
      <c r="BI366"/>
      <c r="BJ366"/>
      <c r="BK366"/>
      <c r="BL366"/>
      <c r="BM366"/>
      <c r="BN366"/>
      <c r="BO366"/>
      <c r="BP366"/>
      <c r="BQ366"/>
      <c r="BR366"/>
      <c r="BS366"/>
      <c r="BT366"/>
      <c r="BU366"/>
      <c r="BV366"/>
      <c r="BW366"/>
      <c r="BX366"/>
      <c r="BY366"/>
      <c r="BZ366"/>
      <c r="CA366"/>
      <c r="CB366"/>
      <c r="CC366"/>
      <c r="CD366"/>
      <c r="CE366"/>
      <c r="CF366"/>
      <c r="CG366"/>
      <c r="CH366"/>
      <c r="CI366"/>
      <c r="CJ366"/>
      <c r="CK366"/>
      <c r="CL366"/>
      <c r="CM366"/>
      <c r="CN366"/>
      <c r="CO366"/>
      <c r="CP366"/>
      <c r="CQ366"/>
      <c r="CR366"/>
      <c r="CS366"/>
      <c r="CT366"/>
      <c r="CU366"/>
      <c r="CV366"/>
      <c r="CW366"/>
      <c r="CX366"/>
      <c r="CY366"/>
      <c r="CZ366"/>
      <c r="DA366"/>
      <c r="DB366"/>
      <c r="DC366"/>
      <c r="DD366"/>
      <c r="DE366"/>
      <c r="DF366"/>
      <c r="DG366"/>
      <c r="DH366"/>
      <c r="DI366"/>
      <c r="DJ366"/>
      <c r="DK366"/>
      <c r="DL366"/>
      <c r="DM366"/>
      <c r="DN366"/>
      <c r="DO366"/>
      <c r="DP366"/>
      <c r="DQ366"/>
      <c r="DR366"/>
      <c r="DS366"/>
      <c r="DT366"/>
      <c r="DU366"/>
      <c r="DV366"/>
      <c r="DW366"/>
      <c r="DX366"/>
      <c r="DY366"/>
      <c r="DZ366"/>
      <c r="EA366"/>
      <c r="EB366"/>
      <c r="EC366"/>
      <c r="ED366"/>
      <c r="EE366"/>
      <c r="EF366"/>
      <c r="EG366"/>
      <c r="EH366"/>
      <c r="EI366"/>
      <c r="EJ366"/>
      <c r="EK366"/>
      <c r="EL366"/>
      <c r="EM366"/>
      <c r="EN366"/>
      <c r="EO366"/>
      <c r="EP366"/>
      <c r="EQ366"/>
      <c r="ER366"/>
      <c r="ES366"/>
      <c r="ET366"/>
      <c r="EU366"/>
      <c r="EV366"/>
      <c r="EW366"/>
      <c r="EX366"/>
      <c r="EY366"/>
      <c r="EZ366"/>
      <c r="FA366"/>
      <c r="FB366"/>
      <c r="FC366"/>
      <c r="FD366"/>
      <c r="FE366"/>
      <c r="FF366"/>
      <c r="FG366"/>
      <c r="FH366"/>
      <c r="FI366"/>
      <c r="FJ366"/>
      <c r="FK366"/>
      <c r="FL366"/>
      <c r="FM366"/>
      <c r="FN366"/>
      <c r="FO366"/>
      <c r="FP366"/>
      <c r="FQ366"/>
      <c r="FR366"/>
      <c r="FS366"/>
      <c r="FT366"/>
      <c r="FU366"/>
      <c r="FV366"/>
      <c r="FW366"/>
      <c r="FX366"/>
      <c r="FY366"/>
      <c r="FZ366"/>
      <c r="GA366"/>
      <c r="GB366"/>
      <c r="GC366"/>
      <c r="GD366"/>
      <c r="GE366"/>
      <c r="GF366"/>
      <c r="GG366"/>
      <c r="GH366"/>
      <c r="GI366"/>
      <c r="GJ366"/>
      <c r="GK366"/>
      <c r="GL366"/>
      <c r="GM366"/>
      <c r="GN366"/>
      <c r="GO366"/>
      <c r="GP366"/>
      <c r="GQ366"/>
      <c r="GR366"/>
      <c r="GS366"/>
      <c r="GT366"/>
      <c r="GU366"/>
      <c r="GV366"/>
      <c r="GW366"/>
      <c r="GX366"/>
      <c r="GY366"/>
      <c r="GZ366"/>
      <c r="HA366"/>
      <c r="HB366"/>
      <c r="HC366"/>
      <c r="HD366"/>
      <c r="HE366"/>
      <c r="HF366"/>
      <c r="HG366"/>
      <c r="HH366"/>
      <c r="HI366"/>
    </row>
    <row r="367" spans="1:217" s="19" customFormat="1" ht="45" x14ac:dyDescent="0.25">
      <c r="A367" s="1" t="s">
        <v>421</v>
      </c>
      <c r="B367" s="1">
        <v>99415</v>
      </c>
      <c r="C367" s="6" t="s">
        <v>423</v>
      </c>
      <c r="D367" s="6" t="s">
        <v>201</v>
      </c>
      <c r="E367" s="6" t="s">
        <v>155</v>
      </c>
      <c r="F367" s="6" t="s">
        <v>535</v>
      </c>
      <c r="G367" s="12">
        <v>8</v>
      </c>
      <c r="H367" s="7">
        <v>12</v>
      </c>
      <c r="I367" s="6" t="s">
        <v>517</v>
      </c>
      <c r="J367" s="6" t="s">
        <v>125</v>
      </c>
      <c r="K367"/>
      <c r="L367"/>
      <c r="M367"/>
      <c r="N367"/>
      <c r="O367"/>
      <c r="P367"/>
      <c r="Q367"/>
      <c r="R367"/>
      <c r="S367"/>
      <c r="T367"/>
      <c r="U367"/>
      <c r="V367"/>
      <c r="W367"/>
      <c r="X367"/>
      <c r="Y367"/>
      <c r="Z367"/>
      <c r="AA367"/>
      <c r="AB367"/>
      <c r="AC367"/>
      <c r="AD367"/>
      <c r="AE367"/>
      <c r="AF367"/>
      <c r="AG367"/>
      <c r="AH367"/>
      <c r="AI367"/>
      <c r="AJ367"/>
      <c r="AK367"/>
      <c r="AL367"/>
      <c r="AM367"/>
      <c r="AN367"/>
      <c r="AO367"/>
      <c r="AP367"/>
      <c r="AQ367"/>
      <c r="AR367"/>
      <c r="AS367"/>
      <c r="AT367"/>
      <c r="AU367"/>
      <c r="AV367"/>
      <c r="AW367"/>
      <c r="AX367"/>
      <c r="AY367"/>
      <c r="AZ367"/>
      <c r="BA367"/>
      <c r="BB367"/>
      <c r="BC367"/>
      <c r="BD367"/>
      <c r="BE367"/>
      <c r="BF367"/>
      <c r="BG367"/>
      <c r="BH367"/>
      <c r="BI367"/>
      <c r="BJ367"/>
      <c r="BK367"/>
      <c r="BL367"/>
      <c r="BM367"/>
      <c r="BN367"/>
      <c r="BO367"/>
      <c r="BP367"/>
      <c r="BQ367"/>
      <c r="BR367"/>
      <c r="BS367"/>
      <c r="BT367"/>
      <c r="BU367"/>
      <c r="BV367"/>
      <c r="BW367"/>
      <c r="BX367"/>
      <c r="BY367"/>
      <c r="BZ367"/>
      <c r="CA367"/>
      <c r="CB367"/>
      <c r="CC367"/>
      <c r="CD367"/>
      <c r="CE367"/>
      <c r="CF367"/>
      <c r="CG367"/>
      <c r="CH367"/>
      <c r="CI367"/>
      <c r="CJ367"/>
      <c r="CK367"/>
      <c r="CL367"/>
      <c r="CM367"/>
      <c r="CN367"/>
      <c r="CO367"/>
      <c r="CP367"/>
      <c r="CQ367"/>
      <c r="CR367"/>
      <c r="CS367"/>
      <c r="CT367"/>
      <c r="CU367"/>
      <c r="CV367"/>
      <c r="CW367"/>
      <c r="CX367"/>
      <c r="CY367"/>
      <c r="CZ367"/>
      <c r="DA367"/>
      <c r="DB367"/>
      <c r="DC367"/>
      <c r="DD367"/>
      <c r="DE367"/>
      <c r="DF367"/>
      <c r="DG367"/>
      <c r="DH367"/>
      <c r="DI367"/>
      <c r="DJ367"/>
      <c r="DK367"/>
      <c r="DL367"/>
      <c r="DM367"/>
      <c r="DN367"/>
      <c r="DO367"/>
      <c r="DP367"/>
      <c r="DQ367"/>
      <c r="DR367"/>
      <c r="DS367"/>
      <c r="DT367"/>
      <c r="DU367"/>
      <c r="DV367"/>
      <c r="DW367"/>
      <c r="DX367"/>
      <c r="DY367"/>
      <c r="DZ367"/>
      <c r="EA367"/>
      <c r="EB367"/>
      <c r="EC367"/>
      <c r="ED367"/>
      <c r="EE367"/>
      <c r="EF367"/>
      <c r="EG367"/>
      <c r="EH367"/>
      <c r="EI367"/>
      <c r="EJ367"/>
      <c r="EK367"/>
      <c r="EL367"/>
      <c r="EM367"/>
      <c r="EN367"/>
      <c r="EO367"/>
      <c r="EP367"/>
      <c r="EQ367"/>
      <c r="ER367"/>
      <c r="ES367"/>
      <c r="ET367"/>
      <c r="EU367"/>
      <c r="EV367"/>
      <c r="EW367"/>
      <c r="EX367"/>
      <c r="EY367"/>
      <c r="EZ367"/>
      <c r="FA367"/>
      <c r="FB367"/>
      <c r="FC367"/>
      <c r="FD367"/>
      <c r="FE367"/>
      <c r="FF367"/>
      <c r="FG367"/>
      <c r="FH367"/>
      <c r="FI367"/>
      <c r="FJ367"/>
      <c r="FK367"/>
      <c r="FL367"/>
      <c r="FM367"/>
      <c r="FN367"/>
      <c r="FO367"/>
      <c r="FP367"/>
      <c r="FQ367"/>
      <c r="FR367"/>
      <c r="FS367"/>
      <c r="FT367"/>
      <c r="FU367"/>
      <c r="FV367"/>
      <c r="FW367"/>
      <c r="FX367"/>
      <c r="FY367"/>
      <c r="FZ367"/>
      <c r="GA367"/>
      <c r="GB367"/>
      <c r="GC367"/>
      <c r="GD367"/>
      <c r="GE367"/>
      <c r="GF367"/>
      <c r="GG367"/>
      <c r="GH367"/>
      <c r="GI367"/>
      <c r="GJ367"/>
      <c r="GK367"/>
      <c r="GL367"/>
      <c r="GM367"/>
      <c r="GN367"/>
      <c r="GO367"/>
      <c r="GP367"/>
      <c r="GQ367"/>
      <c r="GR367"/>
      <c r="GS367"/>
      <c r="GT367"/>
      <c r="GU367"/>
      <c r="GV367"/>
      <c r="GW367"/>
      <c r="GX367"/>
      <c r="GY367"/>
      <c r="GZ367"/>
      <c r="HA367"/>
      <c r="HB367"/>
      <c r="HC367"/>
      <c r="HD367"/>
      <c r="HE367"/>
      <c r="HF367"/>
      <c r="HG367"/>
      <c r="HH367"/>
      <c r="HI367"/>
    </row>
    <row r="368" spans="1:217" ht="45" x14ac:dyDescent="0.25">
      <c r="A368" s="16" t="s">
        <v>430</v>
      </c>
      <c r="B368" s="16">
        <v>99415</v>
      </c>
      <c r="C368" s="18" t="s">
        <v>502</v>
      </c>
      <c r="D368" s="18" t="s">
        <v>201</v>
      </c>
      <c r="E368" s="18" t="s">
        <v>155</v>
      </c>
      <c r="F368" s="18" t="s">
        <v>535</v>
      </c>
      <c r="G368" s="17" t="s">
        <v>26</v>
      </c>
      <c r="H368" s="21">
        <v>15</v>
      </c>
      <c r="I368" s="18" t="s">
        <v>517</v>
      </c>
      <c r="J368" s="18" t="s">
        <v>125</v>
      </c>
    </row>
    <row r="369" spans="1:217" s="19" customFormat="1" ht="45" x14ac:dyDescent="0.25">
      <c r="A369" s="60" t="s">
        <v>24</v>
      </c>
      <c r="B369" s="60">
        <v>99415</v>
      </c>
      <c r="C369" s="62" t="s">
        <v>485</v>
      </c>
      <c r="D369" s="62" t="s">
        <v>201</v>
      </c>
      <c r="E369" s="62" t="s">
        <v>155</v>
      </c>
      <c r="F369" s="62" t="s">
        <v>535</v>
      </c>
      <c r="G369" s="65" t="s">
        <v>26</v>
      </c>
      <c r="H369" s="63">
        <v>14</v>
      </c>
      <c r="I369" s="62" t="s">
        <v>517</v>
      </c>
      <c r="J369" s="62" t="s">
        <v>125</v>
      </c>
      <c r="K369"/>
      <c r="L369"/>
      <c r="M369"/>
      <c r="N369"/>
      <c r="O369"/>
      <c r="P369"/>
      <c r="Q369"/>
      <c r="R369"/>
      <c r="S369"/>
      <c r="T369"/>
      <c r="U369"/>
      <c r="V369"/>
      <c r="W369"/>
      <c r="X369"/>
      <c r="Y369"/>
      <c r="Z369"/>
      <c r="AA369"/>
      <c r="AB369"/>
      <c r="AC369"/>
      <c r="AD369"/>
      <c r="AE369"/>
      <c r="AF369"/>
      <c r="AG369"/>
      <c r="AH369"/>
      <c r="AI369"/>
      <c r="AJ369"/>
      <c r="AK369"/>
      <c r="AL369"/>
      <c r="AM369"/>
      <c r="AN369"/>
      <c r="AO369"/>
      <c r="AP369"/>
      <c r="AQ369"/>
      <c r="AR369"/>
      <c r="AS369"/>
      <c r="AT369"/>
      <c r="AU369"/>
      <c r="AV369"/>
      <c r="AW369"/>
      <c r="AX369"/>
      <c r="AY369"/>
      <c r="AZ369"/>
      <c r="BA369"/>
      <c r="BB369"/>
      <c r="BC369"/>
      <c r="BD369"/>
      <c r="BE369"/>
      <c r="BF369"/>
      <c r="BG369"/>
      <c r="BH369"/>
      <c r="BI369"/>
      <c r="BJ369"/>
      <c r="BK369"/>
      <c r="BL369"/>
      <c r="BM369"/>
      <c r="BN369"/>
      <c r="BO369"/>
      <c r="BP369"/>
      <c r="BQ369"/>
      <c r="BR369"/>
      <c r="BS369"/>
      <c r="BT369"/>
      <c r="BU369"/>
      <c r="BV369"/>
      <c r="BW369"/>
      <c r="BX369"/>
      <c r="BY369"/>
      <c r="BZ369"/>
      <c r="CA369"/>
      <c r="CB369"/>
      <c r="CC369"/>
      <c r="CD369"/>
      <c r="CE369"/>
      <c r="CF369"/>
      <c r="CG369"/>
      <c r="CH369"/>
      <c r="CI369"/>
      <c r="CJ369"/>
      <c r="CK369"/>
      <c r="CL369"/>
      <c r="CM369"/>
      <c r="CN369"/>
      <c r="CO369"/>
      <c r="CP369"/>
      <c r="CQ369"/>
      <c r="CR369"/>
      <c r="CS369"/>
      <c r="CT369"/>
      <c r="CU369"/>
      <c r="CV369"/>
      <c r="CW369"/>
      <c r="CX369"/>
      <c r="CY369"/>
      <c r="CZ369"/>
      <c r="DA369"/>
      <c r="DB369"/>
      <c r="DC369"/>
      <c r="DD369"/>
      <c r="DE369"/>
      <c r="DF369"/>
      <c r="DG369"/>
      <c r="DH369"/>
      <c r="DI369"/>
      <c r="DJ369"/>
      <c r="DK369"/>
      <c r="DL369"/>
      <c r="DM369"/>
      <c r="DN369"/>
      <c r="DO369"/>
      <c r="DP369"/>
      <c r="DQ369"/>
      <c r="DR369"/>
      <c r="DS369"/>
      <c r="DT369"/>
      <c r="DU369"/>
      <c r="DV369"/>
      <c r="DW369"/>
      <c r="DX369"/>
      <c r="DY369"/>
      <c r="DZ369"/>
      <c r="EA369"/>
      <c r="EB369"/>
      <c r="EC369"/>
      <c r="ED369"/>
      <c r="EE369"/>
      <c r="EF369"/>
      <c r="EG369"/>
      <c r="EH369"/>
      <c r="EI369"/>
      <c r="EJ369"/>
      <c r="EK369"/>
      <c r="EL369"/>
      <c r="EM369"/>
      <c r="EN369"/>
      <c r="EO369"/>
      <c r="EP369"/>
      <c r="EQ369"/>
      <c r="ER369"/>
      <c r="ES369"/>
      <c r="ET369"/>
      <c r="EU369"/>
      <c r="EV369"/>
      <c r="EW369"/>
      <c r="EX369"/>
      <c r="EY369"/>
      <c r="EZ369"/>
      <c r="FA369"/>
      <c r="FB369"/>
      <c r="FC369"/>
      <c r="FD369"/>
      <c r="FE369"/>
      <c r="FF369"/>
      <c r="FG369"/>
      <c r="FH369"/>
      <c r="FI369"/>
      <c r="FJ369"/>
      <c r="FK369"/>
      <c r="FL369"/>
      <c r="FM369"/>
      <c r="FN369"/>
      <c r="FO369"/>
      <c r="FP369"/>
      <c r="FQ369"/>
      <c r="FR369"/>
      <c r="FS369"/>
      <c r="FT369"/>
      <c r="FU369"/>
      <c r="FV369"/>
      <c r="FW369"/>
      <c r="FX369"/>
      <c r="FY369"/>
      <c r="FZ369"/>
      <c r="GA369"/>
      <c r="GB369"/>
      <c r="GC369"/>
      <c r="GD369"/>
      <c r="GE369"/>
      <c r="GF369"/>
      <c r="GG369"/>
      <c r="GH369"/>
      <c r="GI369"/>
      <c r="GJ369"/>
      <c r="GK369"/>
      <c r="GL369"/>
      <c r="GM369"/>
      <c r="GN369"/>
      <c r="GO369"/>
      <c r="GP369"/>
      <c r="GQ369"/>
      <c r="GR369"/>
      <c r="GS369"/>
      <c r="GT369"/>
      <c r="GU369"/>
      <c r="GV369"/>
      <c r="GW369"/>
      <c r="GX369"/>
      <c r="GY369"/>
      <c r="GZ369"/>
      <c r="HA369"/>
      <c r="HB369"/>
      <c r="HC369"/>
      <c r="HD369"/>
      <c r="HE369"/>
      <c r="HF369"/>
      <c r="HG369"/>
      <c r="HH369"/>
      <c r="HI369"/>
    </row>
    <row r="370" spans="1:217" s="64" customFormat="1" ht="45" x14ac:dyDescent="0.25">
      <c r="A370" s="60" t="s">
        <v>24</v>
      </c>
      <c r="B370" s="60">
        <v>99415</v>
      </c>
      <c r="C370" s="62" t="s">
        <v>486</v>
      </c>
      <c r="D370" s="62" t="s">
        <v>201</v>
      </c>
      <c r="E370" s="62" t="s">
        <v>155</v>
      </c>
      <c r="F370" s="62" t="s">
        <v>535</v>
      </c>
      <c r="G370" s="65" t="s">
        <v>26</v>
      </c>
      <c r="H370" s="63">
        <v>14</v>
      </c>
      <c r="I370" s="62" t="s">
        <v>517</v>
      </c>
      <c r="J370" s="62" t="s">
        <v>125</v>
      </c>
      <c r="K370"/>
      <c r="L370"/>
      <c r="M370"/>
      <c r="N370"/>
      <c r="O370"/>
      <c r="P370"/>
      <c r="Q370"/>
      <c r="R370"/>
      <c r="S370"/>
      <c r="T370"/>
      <c r="U370"/>
      <c r="V370"/>
      <c r="W370"/>
      <c r="X370"/>
      <c r="Y370"/>
      <c r="Z370"/>
      <c r="AA370"/>
      <c r="AB370"/>
      <c r="AC370"/>
      <c r="AD370"/>
      <c r="AE370"/>
      <c r="AF370"/>
      <c r="AG370"/>
      <c r="AH370"/>
      <c r="AI370"/>
      <c r="AJ370"/>
      <c r="AK370"/>
      <c r="AL370"/>
      <c r="AM370"/>
      <c r="AN370"/>
      <c r="AO370"/>
      <c r="AP370"/>
      <c r="AQ370"/>
      <c r="AR370"/>
      <c r="AS370"/>
      <c r="AT370"/>
      <c r="AU370"/>
      <c r="AV370"/>
      <c r="AW370"/>
      <c r="AX370"/>
      <c r="AY370"/>
      <c r="AZ370"/>
      <c r="BA370"/>
      <c r="BB370"/>
      <c r="BC370"/>
      <c r="BD370"/>
      <c r="BE370"/>
      <c r="BF370"/>
      <c r="BG370"/>
      <c r="BH370"/>
      <c r="BI370"/>
      <c r="BJ370"/>
      <c r="BK370"/>
      <c r="BL370"/>
      <c r="BM370"/>
      <c r="BN370"/>
      <c r="BO370"/>
      <c r="BP370"/>
      <c r="BQ370"/>
      <c r="BR370"/>
      <c r="BS370"/>
      <c r="BT370"/>
      <c r="BU370"/>
      <c r="BV370"/>
      <c r="BW370"/>
      <c r="BX370"/>
      <c r="BY370"/>
      <c r="BZ370"/>
      <c r="CA370"/>
      <c r="CB370"/>
      <c r="CC370"/>
      <c r="CD370"/>
      <c r="CE370"/>
      <c r="CF370"/>
      <c r="CG370"/>
      <c r="CH370"/>
      <c r="CI370"/>
      <c r="CJ370"/>
      <c r="CK370"/>
      <c r="CL370"/>
      <c r="CM370"/>
      <c r="CN370"/>
      <c r="CO370"/>
      <c r="CP370"/>
      <c r="CQ370"/>
      <c r="CR370"/>
      <c r="CS370"/>
      <c r="CT370"/>
      <c r="CU370"/>
      <c r="CV370"/>
      <c r="CW370"/>
      <c r="CX370"/>
      <c r="CY370"/>
      <c r="CZ370"/>
      <c r="DA370"/>
      <c r="DB370"/>
      <c r="DC370"/>
      <c r="DD370"/>
      <c r="DE370"/>
      <c r="DF370"/>
      <c r="DG370"/>
      <c r="DH370"/>
      <c r="DI370"/>
      <c r="DJ370"/>
      <c r="DK370"/>
      <c r="DL370"/>
      <c r="DM370"/>
      <c r="DN370"/>
      <c r="DO370"/>
      <c r="DP370"/>
      <c r="DQ370"/>
      <c r="DR370"/>
      <c r="DS370"/>
      <c r="DT370"/>
      <c r="DU370"/>
      <c r="DV370"/>
      <c r="DW370"/>
      <c r="DX370"/>
      <c r="DY370"/>
      <c r="DZ370"/>
      <c r="EA370"/>
      <c r="EB370"/>
      <c r="EC370"/>
      <c r="ED370"/>
      <c r="EE370"/>
      <c r="EF370"/>
      <c r="EG370"/>
      <c r="EH370"/>
      <c r="EI370"/>
      <c r="EJ370"/>
      <c r="EK370"/>
      <c r="EL370"/>
      <c r="EM370"/>
      <c r="EN370"/>
      <c r="EO370"/>
      <c r="EP370"/>
      <c r="EQ370"/>
      <c r="ER370"/>
      <c r="ES370"/>
      <c r="ET370"/>
      <c r="EU370"/>
      <c r="EV370"/>
      <c r="EW370"/>
      <c r="EX370"/>
      <c r="EY370"/>
      <c r="EZ370"/>
      <c r="FA370"/>
      <c r="FB370"/>
      <c r="FC370"/>
      <c r="FD370"/>
      <c r="FE370"/>
      <c r="FF370"/>
      <c r="FG370"/>
      <c r="FH370"/>
      <c r="FI370"/>
      <c r="FJ370"/>
      <c r="FK370"/>
      <c r="FL370"/>
      <c r="FM370"/>
      <c r="FN370"/>
      <c r="FO370"/>
      <c r="FP370"/>
      <c r="FQ370"/>
      <c r="FR370"/>
      <c r="FS370"/>
      <c r="FT370"/>
      <c r="FU370"/>
      <c r="FV370"/>
      <c r="FW370"/>
      <c r="FX370"/>
      <c r="FY370"/>
      <c r="FZ370"/>
      <c r="GA370"/>
      <c r="GB370"/>
      <c r="GC370"/>
      <c r="GD370"/>
      <c r="GE370"/>
      <c r="GF370"/>
      <c r="GG370"/>
      <c r="GH370"/>
      <c r="GI370"/>
      <c r="GJ370"/>
      <c r="GK370"/>
      <c r="GL370"/>
      <c r="GM370"/>
      <c r="GN370"/>
      <c r="GO370"/>
      <c r="GP370"/>
      <c r="GQ370"/>
      <c r="GR370"/>
      <c r="GS370"/>
      <c r="GT370"/>
      <c r="GU370"/>
      <c r="GV370"/>
      <c r="GW370"/>
      <c r="GX370"/>
      <c r="GY370"/>
      <c r="GZ370"/>
      <c r="HA370"/>
      <c r="HB370"/>
      <c r="HC370"/>
      <c r="HD370"/>
      <c r="HE370"/>
      <c r="HF370"/>
      <c r="HG370"/>
      <c r="HH370"/>
      <c r="HI370"/>
    </row>
    <row r="371" spans="1:217" s="64" customFormat="1" ht="45" x14ac:dyDescent="0.25">
      <c r="A371" s="16" t="s">
        <v>430</v>
      </c>
      <c r="B371" s="16">
        <v>99415</v>
      </c>
      <c r="C371" s="18" t="s">
        <v>477</v>
      </c>
      <c r="D371" s="18" t="s">
        <v>201</v>
      </c>
      <c r="E371" s="18" t="s">
        <v>34</v>
      </c>
      <c r="F371" s="18" t="s">
        <v>202</v>
      </c>
      <c r="G371" s="17" t="s">
        <v>26</v>
      </c>
      <c r="H371" s="21">
        <v>14</v>
      </c>
      <c r="I371" s="18" t="s">
        <v>13</v>
      </c>
      <c r="J371" s="18" t="s">
        <v>125</v>
      </c>
      <c r="K371"/>
      <c r="L371"/>
      <c r="M371"/>
      <c r="N371"/>
      <c r="O371"/>
      <c r="P371"/>
      <c r="Q371"/>
      <c r="R371"/>
      <c r="S371"/>
      <c r="T371"/>
      <c r="U371"/>
      <c r="V371"/>
      <c r="W371"/>
      <c r="X371"/>
      <c r="Y371"/>
      <c r="Z371"/>
      <c r="AA371"/>
      <c r="AB371"/>
      <c r="AC371"/>
      <c r="AD371"/>
      <c r="AE371"/>
      <c r="AF371"/>
      <c r="AG371"/>
      <c r="AH371"/>
      <c r="AI371"/>
      <c r="AJ371"/>
      <c r="AK371"/>
      <c r="AL371"/>
      <c r="AM371"/>
      <c r="AN371"/>
      <c r="AO371"/>
      <c r="AP371"/>
      <c r="AQ371"/>
      <c r="AR371"/>
      <c r="AS371"/>
      <c r="AT371"/>
      <c r="AU371"/>
      <c r="AV371"/>
      <c r="AW371"/>
      <c r="AX371"/>
      <c r="AY371"/>
      <c r="AZ371"/>
      <c r="BA371"/>
      <c r="BB371"/>
      <c r="BC371"/>
      <c r="BD371"/>
      <c r="BE371"/>
      <c r="BF371"/>
      <c r="BG371"/>
      <c r="BH371"/>
      <c r="BI371"/>
      <c r="BJ371"/>
      <c r="BK371"/>
      <c r="BL371"/>
      <c r="BM371"/>
      <c r="BN371"/>
      <c r="BO371"/>
      <c r="BP371"/>
      <c r="BQ371"/>
      <c r="BR371"/>
      <c r="BS371"/>
      <c r="BT371"/>
      <c r="BU371"/>
      <c r="BV371"/>
      <c r="BW371"/>
      <c r="BX371"/>
      <c r="BY371"/>
      <c r="BZ371"/>
      <c r="CA371"/>
      <c r="CB371"/>
      <c r="CC371"/>
      <c r="CD371"/>
      <c r="CE371"/>
      <c r="CF371"/>
      <c r="CG371"/>
      <c r="CH371"/>
      <c r="CI371"/>
      <c r="CJ371"/>
      <c r="CK371"/>
      <c r="CL371"/>
      <c r="CM371"/>
      <c r="CN371"/>
      <c r="CO371"/>
      <c r="CP371"/>
      <c r="CQ371"/>
      <c r="CR371"/>
      <c r="CS371"/>
      <c r="CT371"/>
      <c r="CU371"/>
      <c r="CV371"/>
      <c r="CW371"/>
      <c r="CX371"/>
      <c r="CY371"/>
      <c r="CZ371"/>
      <c r="DA371"/>
      <c r="DB371"/>
      <c r="DC371"/>
      <c r="DD371"/>
      <c r="DE371"/>
      <c r="DF371"/>
      <c r="DG371"/>
      <c r="DH371"/>
      <c r="DI371"/>
      <c r="DJ371"/>
      <c r="DK371"/>
      <c r="DL371"/>
      <c r="DM371"/>
      <c r="DN371"/>
      <c r="DO371"/>
      <c r="DP371"/>
      <c r="DQ371"/>
      <c r="DR371"/>
      <c r="DS371"/>
      <c r="DT371"/>
      <c r="DU371"/>
      <c r="DV371"/>
      <c r="DW371"/>
      <c r="DX371"/>
      <c r="DY371"/>
      <c r="DZ371"/>
      <c r="EA371"/>
      <c r="EB371"/>
      <c r="EC371"/>
      <c r="ED371"/>
      <c r="EE371"/>
      <c r="EF371"/>
      <c r="EG371"/>
      <c r="EH371"/>
      <c r="EI371"/>
      <c r="EJ371"/>
      <c r="EK371"/>
      <c r="EL371"/>
      <c r="EM371"/>
      <c r="EN371"/>
      <c r="EO371"/>
      <c r="EP371"/>
      <c r="EQ371"/>
      <c r="ER371"/>
      <c r="ES371"/>
      <c r="ET371"/>
      <c r="EU371"/>
      <c r="EV371"/>
      <c r="EW371"/>
      <c r="EX371"/>
      <c r="EY371"/>
      <c r="EZ371"/>
      <c r="FA371"/>
      <c r="FB371"/>
      <c r="FC371"/>
      <c r="FD371"/>
      <c r="FE371"/>
      <c r="FF371"/>
      <c r="FG371"/>
      <c r="FH371"/>
      <c r="FI371"/>
      <c r="FJ371"/>
      <c r="FK371"/>
      <c r="FL371"/>
      <c r="FM371"/>
      <c r="FN371"/>
      <c r="FO371"/>
      <c r="FP371"/>
      <c r="FQ371"/>
      <c r="FR371"/>
      <c r="FS371"/>
      <c r="FT371"/>
      <c r="FU371"/>
      <c r="FV371"/>
      <c r="FW371"/>
      <c r="FX371"/>
      <c r="FY371"/>
      <c r="FZ371"/>
      <c r="GA371"/>
      <c r="GB371"/>
      <c r="GC371"/>
      <c r="GD371"/>
      <c r="GE371"/>
      <c r="GF371"/>
      <c r="GG371"/>
      <c r="GH371"/>
      <c r="GI371"/>
      <c r="GJ371"/>
      <c r="GK371"/>
      <c r="GL371"/>
      <c r="GM371"/>
      <c r="GN371"/>
      <c r="GO371"/>
      <c r="GP371"/>
      <c r="GQ371"/>
      <c r="GR371"/>
      <c r="GS371"/>
      <c r="GT371"/>
      <c r="GU371"/>
      <c r="GV371"/>
      <c r="GW371"/>
      <c r="GX371"/>
      <c r="GY371"/>
      <c r="GZ371"/>
      <c r="HA371"/>
      <c r="HB371"/>
      <c r="HC371"/>
      <c r="HD371"/>
      <c r="HE371"/>
      <c r="HF371"/>
      <c r="HG371"/>
      <c r="HH371"/>
      <c r="HI371"/>
    </row>
    <row r="372" spans="1:217" ht="60" x14ac:dyDescent="0.25">
      <c r="A372" s="1" t="s">
        <v>421</v>
      </c>
      <c r="B372" s="1">
        <v>99416</v>
      </c>
      <c r="C372" s="6" t="s">
        <v>420</v>
      </c>
      <c r="D372" s="6" t="s">
        <v>203</v>
      </c>
      <c r="E372" s="6" t="s">
        <v>155</v>
      </c>
      <c r="F372" s="6" t="s">
        <v>536</v>
      </c>
      <c r="G372" s="12">
        <v>4</v>
      </c>
      <c r="H372" s="7">
        <v>6</v>
      </c>
      <c r="I372" s="6" t="s">
        <v>517</v>
      </c>
      <c r="J372" s="6" t="s">
        <v>125</v>
      </c>
    </row>
    <row r="373" spans="1:217" s="19" customFormat="1" ht="60" x14ac:dyDescent="0.25">
      <c r="A373" s="16" t="s">
        <v>430</v>
      </c>
      <c r="B373" s="16">
        <v>99416</v>
      </c>
      <c r="C373" s="18" t="s">
        <v>501</v>
      </c>
      <c r="D373" s="18" t="s">
        <v>203</v>
      </c>
      <c r="E373" s="18" t="s">
        <v>155</v>
      </c>
      <c r="F373" s="18" t="s">
        <v>536</v>
      </c>
      <c r="G373" s="17" t="s">
        <v>26</v>
      </c>
      <c r="H373" s="21">
        <v>8</v>
      </c>
      <c r="I373" s="18" t="s">
        <v>517</v>
      </c>
      <c r="J373" s="18" t="s">
        <v>125</v>
      </c>
      <c r="K373"/>
      <c r="L373"/>
      <c r="M373"/>
      <c r="N373"/>
      <c r="O373"/>
      <c r="P373"/>
      <c r="Q373"/>
      <c r="R373"/>
      <c r="S373"/>
      <c r="T373"/>
      <c r="U373"/>
      <c r="V373"/>
      <c r="W373"/>
      <c r="X373"/>
      <c r="Y373"/>
      <c r="Z373"/>
      <c r="AA373"/>
      <c r="AB373"/>
      <c r="AC373"/>
      <c r="AD373"/>
      <c r="AE373"/>
      <c r="AF373"/>
      <c r="AG373"/>
      <c r="AH373"/>
      <c r="AI373"/>
      <c r="AJ373"/>
      <c r="AK373"/>
      <c r="AL373"/>
      <c r="AM373"/>
      <c r="AN373"/>
      <c r="AO373"/>
      <c r="AP373"/>
      <c r="AQ373"/>
      <c r="AR373"/>
      <c r="AS373"/>
      <c r="AT373"/>
      <c r="AU373"/>
      <c r="AV373"/>
      <c r="AW373"/>
      <c r="AX373"/>
      <c r="AY373"/>
      <c r="AZ373"/>
      <c r="BA373"/>
      <c r="BB373"/>
      <c r="BC373"/>
      <c r="BD373"/>
      <c r="BE373"/>
      <c r="BF373"/>
      <c r="BG373"/>
      <c r="BH373"/>
      <c r="BI373"/>
      <c r="BJ373"/>
      <c r="BK373"/>
      <c r="BL373"/>
      <c r="BM373"/>
      <c r="BN373"/>
      <c r="BO373"/>
      <c r="BP373"/>
      <c r="BQ373"/>
      <c r="BR373"/>
      <c r="BS373"/>
      <c r="BT373"/>
      <c r="BU373"/>
      <c r="BV373"/>
      <c r="BW373"/>
      <c r="BX373"/>
      <c r="BY373"/>
      <c r="BZ373"/>
      <c r="CA373"/>
      <c r="CB373"/>
      <c r="CC373"/>
      <c r="CD373"/>
      <c r="CE373"/>
      <c r="CF373"/>
      <c r="CG373"/>
      <c r="CH373"/>
      <c r="CI373"/>
      <c r="CJ373"/>
      <c r="CK373"/>
      <c r="CL373"/>
      <c r="CM373"/>
      <c r="CN373"/>
      <c r="CO373"/>
      <c r="CP373"/>
      <c r="CQ373"/>
      <c r="CR373"/>
      <c r="CS373"/>
      <c r="CT373"/>
      <c r="CU373"/>
      <c r="CV373"/>
      <c r="CW373"/>
      <c r="CX373"/>
      <c r="CY373"/>
      <c r="CZ373"/>
      <c r="DA373"/>
      <c r="DB373"/>
      <c r="DC373"/>
      <c r="DD373"/>
      <c r="DE373"/>
      <c r="DF373"/>
      <c r="DG373"/>
      <c r="DH373"/>
      <c r="DI373"/>
      <c r="DJ373"/>
      <c r="DK373"/>
      <c r="DL373"/>
      <c r="DM373"/>
      <c r="DN373"/>
      <c r="DO373"/>
      <c r="DP373"/>
      <c r="DQ373"/>
      <c r="DR373"/>
      <c r="DS373"/>
      <c r="DT373"/>
      <c r="DU373"/>
      <c r="DV373"/>
      <c r="DW373"/>
      <c r="DX373"/>
      <c r="DY373"/>
      <c r="DZ373"/>
      <c r="EA373"/>
      <c r="EB373"/>
      <c r="EC373"/>
      <c r="ED373"/>
      <c r="EE373"/>
      <c r="EF373"/>
      <c r="EG373"/>
      <c r="EH373"/>
      <c r="EI373"/>
      <c r="EJ373"/>
      <c r="EK373"/>
      <c r="EL373"/>
      <c r="EM373"/>
      <c r="EN373"/>
      <c r="EO373"/>
      <c r="EP373"/>
      <c r="EQ373"/>
      <c r="ER373"/>
      <c r="ES373"/>
      <c r="ET373"/>
      <c r="EU373"/>
      <c r="EV373"/>
      <c r="EW373"/>
      <c r="EX373"/>
      <c r="EY373"/>
      <c r="EZ373"/>
      <c r="FA373"/>
      <c r="FB373"/>
      <c r="FC373"/>
      <c r="FD373"/>
      <c r="FE373"/>
      <c r="FF373"/>
      <c r="FG373"/>
      <c r="FH373"/>
      <c r="FI373"/>
      <c r="FJ373"/>
      <c r="FK373"/>
      <c r="FL373"/>
      <c r="FM373"/>
      <c r="FN373"/>
      <c r="FO373"/>
      <c r="FP373"/>
      <c r="FQ373"/>
      <c r="FR373"/>
      <c r="FS373"/>
      <c r="FT373"/>
      <c r="FU373"/>
      <c r="FV373"/>
      <c r="FW373"/>
      <c r="FX373"/>
      <c r="FY373"/>
      <c r="FZ373"/>
      <c r="GA373"/>
      <c r="GB373"/>
      <c r="GC373"/>
      <c r="GD373"/>
      <c r="GE373"/>
      <c r="GF373"/>
      <c r="GG373"/>
      <c r="GH373"/>
      <c r="GI373"/>
      <c r="GJ373"/>
      <c r="GK373"/>
      <c r="GL373"/>
      <c r="GM373"/>
      <c r="GN373"/>
      <c r="GO373"/>
      <c r="GP373"/>
      <c r="GQ373"/>
      <c r="GR373"/>
      <c r="GS373"/>
      <c r="GT373"/>
      <c r="GU373"/>
      <c r="GV373"/>
      <c r="GW373"/>
      <c r="GX373"/>
      <c r="GY373"/>
      <c r="GZ373"/>
      <c r="HA373"/>
      <c r="HB373"/>
      <c r="HC373"/>
      <c r="HD373"/>
      <c r="HE373"/>
      <c r="HF373"/>
      <c r="HG373"/>
      <c r="HH373"/>
      <c r="HI373"/>
    </row>
    <row r="374" spans="1:217" s="64" customFormat="1" ht="60" x14ac:dyDescent="0.25">
      <c r="A374" s="60" t="s">
        <v>24</v>
      </c>
      <c r="B374" s="60">
        <v>99416</v>
      </c>
      <c r="C374" s="62" t="s">
        <v>482</v>
      </c>
      <c r="D374" s="62" t="s">
        <v>203</v>
      </c>
      <c r="E374" s="62" t="s">
        <v>155</v>
      </c>
      <c r="F374" s="62" t="s">
        <v>536</v>
      </c>
      <c r="G374" s="65" t="s">
        <v>26</v>
      </c>
      <c r="H374" s="63">
        <v>7</v>
      </c>
      <c r="I374" s="62" t="s">
        <v>517</v>
      </c>
      <c r="J374" s="62" t="s">
        <v>125</v>
      </c>
      <c r="K374"/>
      <c r="L374"/>
      <c r="M374"/>
      <c r="N374"/>
      <c r="O374"/>
      <c r="P374"/>
      <c r="Q374"/>
      <c r="R374"/>
      <c r="S374"/>
      <c r="T374"/>
      <c r="U374"/>
      <c r="V374"/>
      <c r="W374"/>
      <c r="X374"/>
      <c r="Y374"/>
      <c r="Z374"/>
      <c r="AA374"/>
      <c r="AB374"/>
      <c r="AC374"/>
      <c r="AD374"/>
      <c r="AE374"/>
      <c r="AF374"/>
      <c r="AG374"/>
      <c r="AH374"/>
      <c r="AI374"/>
      <c r="AJ374"/>
      <c r="AK374"/>
      <c r="AL374"/>
      <c r="AM374"/>
      <c r="AN374"/>
      <c r="AO374"/>
      <c r="AP374"/>
      <c r="AQ374"/>
      <c r="AR374"/>
      <c r="AS374"/>
      <c r="AT374"/>
      <c r="AU374"/>
      <c r="AV374"/>
      <c r="AW374"/>
      <c r="AX374"/>
      <c r="AY374"/>
      <c r="AZ374"/>
      <c r="BA374"/>
      <c r="BB374"/>
      <c r="BC374"/>
      <c r="BD374"/>
      <c r="BE374"/>
      <c r="BF374"/>
      <c r="BG374"/>
      <c r="BH374"/>
      <c r="BI374"/>
      <c r="BJ374"/>
      <c r="BK374"/>
      <c r="BL374"/>
      <c r="BM374"/>
      <c r="BN374"/>
      <c r="BO374"/>
      <c r="BP374"/>
      <c r="BQ374"/>
      <c r="BR374"/>
      <c r="BS374"/>
      <c r="BT374"/>
      <c r="BU374"/>
      <c r="BV374"/>
      <c r="BW374"/>
      <c r="BX374"/>
      <c r="BY374"/>
      <c r="BZ374"/>
      <c r="CA374"/>
      <c r="CB374"/>
      <c r="CC374"/>
      <c r="CD374"/>
      <c r="CE374"/>
      <c r="CF374"/>
      <c r="CG374"/>
      <c r="CH374"/>
      <c r="CI374"/>
      <c r="CJ374"/>
      <c r="CK374"/>
      <c r="CL374"/>
      <c r="CM374"/>
      <c r="CN374"/>
      <c r="CO374"/>
      <c r="CP374"/>
      <c r="CQ374"/>
      <c r="CR374"/>
      <c r="CS374"/>
      <c r="CT374"/>
      <c r="CU374"/>
      <c r="CV374"/>
      <c r="CW374"/>
      <c r="CX374"/>
      <c r="CY374"/>
      <c r="CZ374"/>
      <c r="DA374"/>
      <c r="DB374"/>
      <c r="DC374"/>
      <c r="DD374"/>
      <c r="DE374"/>
      <c r="DF374"/>
      <c r="DG374"/>
      <c r="DH374"/>
      <c r="DI374"/>
      <c r="DJ374"/>
      <c r="DK374"/>
      <c r="DL374"/>
      <c r="DM374"/>
      <c r="DN374"/>
      <c r="DO374"/>
      <c r="DP374"/>
      <c r="DQ374"/>
      <c r="DR374"/>
      <c r="DS374"/>
      <c r="DT374"/>
      <c r="DU374"/>
      <c r="DV374"/>
      <c r="DW374"/>
      <c r="DX374"/>
      <c r="DY374"/>
      <c r="DZ374"/>
      <c r="EA374"/>
      <c r="EB374"/>
      <c r="EC374"/>
      <c r="ED374"/>
      <c r="EE374"/>
      <c r="EF374"/>
      <c r="EG374"/>
      <c r="EH374"/>
      <c r="EI374"/>
      <c r="EJ374"/>
      <c r="EK374"/>
      <c r="EL374"/>
      <c r="EM374"/>
      <c r="EN374"/>
      <c r="EO374"/>
      <c r="EP374"/>
      <c r="EQ374"/>
      <c r="ER374"/>
      <c r="ES374"/>
      <c r="ET374"/>
      <c r="EU374"/>
      <c r="EV374"/>
      <c r="EW374"/>
      <c r="EX374"/>
      <c r="EY374"/>
      <c r="EZ374"/>
      <c r="FA374"/>
      <c r="FB374"/>
      <c r="FC374"/>
      <c r="FD374"/>
      <c r="FE374"/>
      <c r="FF374"/>
      <c r="FG374"/>
      <c r="FH374"/>
      <c r="FI374"/>
      <c r="FJ374"/>
      <c r="FK374"/>
      <c r="FL374"/>
      <c r="FM374"/>
      <c r="FN374"/>
      <c r="FO374"/>
      <c r="FP374"/>
      <c r="FQ374"/>
      <c r="FR374"/>
      <c r="FS374"/>
      <c r="FT374"/>
      <c r="FU374"/>
      <c r="FV374"/>
      <c r="FW374"/>
      <c r="FX374"/>
      <c r="FY374"/>
      <c r="FZ374"/>
      <c r="GA374"/>
      <c r="GB374"/>
      <c r="GC374"/>
      <c r="GD374"/>
      <c r="GE374"/>
      <c r="GF374"/>
      <c r="GG374"/>
      <c r="GH374"/>
      <c r="GI374"/>
      <c r="GJ374"/>
      <c r="GK374"/>
      <c r="GL374"/>
      <c r="GM374"/>
      <c r="GN374"/>
      <c r="GO374"/>
      <c r="GP374"/>
      <c r="GQ374"/>
      <c r="GR374"/>
      <c r="GS374"/>
      <c r="GT374"/>
      <c r="GU374"/>
      <c r="GV374"/>
      <c r="GW374"/>
      <c r="GX374"/>
      <c r="GY374"/>
      <c r="GZ374"/>
      <c r="HA374"/>
      <c r="HB374"/>
      <c r="HC374"/>
      <c r="HD374"/>
      <c r="HE374"/>
      <c r="HF374"/>
      <c r="HG374"/>
      <c r="HH374"/>
      <c r="HI374"/>
    </row>
    <row r="375" spans="1:217" s="64" customFormat="1" ht="60" x14ac:dyDescent="0.25">
      <c r="A375" s="60" t="s">
        <v>24</v>
      </c>
      <c r="B375" s="60">
        <v>99416</v>
      </c>
      <c r="C375" s="62" t="s">
        <v>483</v>
      </c>
      <c r="D375" s="62" t="s">
        <v>203</v>
      </c>
      <c r="E375" s="62" t="s">
        <v>155</v>
      </c>
      <c r="F375" s="62" t="s">
        <v>536</v>
      </c>
      <c r="G375" s="65" t="s">
        <v>26</v>
      </c>
      <c r="H375" s="63">
        <v>7</v>
      </c>
      <c r="I375" s="62" t="s">
        <v>517</v>
      </c>
      <c r="J375" s="62" t="s">
        <v>125</v>
      </c>
      <c r="K375"/>
      <c r="L375"/>
      <c r="M375"/>
      <c r="N375"/>
      <c r="O375"/>
      <c r="P375"/>
      <c r="Q375"/>
      <c r="R375"/>
      <c r="S375"/>
      <c r="T375"/>
      <c r="U375"/>
      <c r="V375"/>
      <c r="W375"/>
      <c r="X375"/>
      <c r="Y375"/>
      <c r="Z375"/>
      <c r="AA375"/>
      <c r="AB375"/>
      <c r="AC375"/>
      <c r="AD375"/>
      <c r="AE375"/>
      <c r="AF375"/>
      <c r="AG375"/>
      <c r="AH375"/>
      <c r="AI375"/>
      <c r="AJ375"/>
      <c r="AK375"/>
      <c r="AL375"/>
      <c r="AM375"/>
      <c r="AN375"/>
      <c r="AO375"/>
      <c r="AP375"/>
      <c r="AQ375"/>
      <c r="AR375"/>
      <c r="AS375"/>
      <c r="AT375"/>
      <c r="AU375"/>
      <c r="AV375"/>
      <c r="AW375"/>
      <c r="AX375"/>
      <c r="AY375"/>
      <c r="AZ375"/>
      <c r="BA375"/>
      <c r="BB375"/>
      <c r="BC375"/>
      <c r="BD375"/>
      <c r="BE375"/>
      <c r="BF375"/>
      <c r="BG375"/>
      <c r="BH375"/>
      <c r="BI375"/>
      <c r="BJ375"/>
      <c r="BK375"/>
      <c r="BL375"/>
      <c r="BM375"/>
      <c r="BN375"/>
      <c r="BO375"/>
      <c r="BP375"/>
      <c r="BQ375"/>
      <c r="BR375"/>
      <c r="BS375"/>
      <c r="BT375"/>
      <c r="BU375"/>
      <c r="BV375"/>
      <c r="BW375"/>
      <c r="BX375"/>
      <c r="BY375"/>
      <c r="BZ375"/>
      <c r="CA375"/>
      <c r="CB375"/>
      <c r="CC375"/>
      <c r="CD375"/>
      <c r="CE375"/>
      <c r="CF375"/>
      <c r="CG375"/>
      <c r="CH375"/>
      <c r="CI375"/>
      <c r="CJ375"/>
      <c r="CK375"/>
      <c r="CL375"/>
      <c r="CM375"/>
      <c r="CN375"/>
      <c r="CO375"/>
      <c r="CP375"/>
      <c r="CQ375"/>
      <c r="CR375"/>
      <c r="CS375"/>
      <c r="CT375"/>
      <c r="CU375"/>
      <c r="CV375"/>
      <c r="CW375"/>
      <c r="CX375"/>
      <c r="CY375"/>
      <c r="CZ375"/>
      <c r="DA375"/>
      <c r="DB375"/>
      <c r="DC375"/>
      <c r="DD375"/>
      <c r="DE375"/>
      <c r="DF375"/>
      <c r="DG375"/>
      <c r="DH375"/>
      <c r="DI375"/>
      <c r="DJ375"/>
      <c r="DK375"/>
      <c r="DL375"/>
      <c r="DM375"/>
      <c r="DN375"/>
      <c r="DO375"/>
      <c r="DP375"/>
      <c r="DQ375"/>
      <c r="DR375"/>
      <c r="DS375"/>
      <c r="DT375"/>
      <c r="DU375"/>
      <c r="DV375"/>
      <c r="DW375"/>
      <c r="DX375"/>
      <c r="DY375"/>
      <c r="DZ375"/>
      <c r="EA375"/>
      <c r="EB375"/>
      <c r="EC375"/>
      <c r="ED375"/>
      <c r="EE375"/>
      <c r="EF375"/>
      <c r="EG375"/>
      <c r="EH375"/>
      <c r="EI375"/>
      <c r="EJ375"/>
      <c r="EK375"/>
      <c r="EL375"/>
      <c r="EM375"/>
      <c r="EN375"/>
      <c r="EO375"/>
      <c r="EP375"/>
      <c r="EQ375"/>
      <c r="ER375"/>
      <c r="ES375"/>
      <c r="ET375"/>
      <c r="EU375"/>
      <c r="EV375"/>
      <c r="EW375"/>
      <c r="EX375"/>
      <c r="EY375"/>
      <c r="EZ375"/>
      <c r="FA375"/>
      <c r="FB375"/>
      <c r="FC375"/>
      <c r="FD375"/>
      <c r="FE375"/>
      <c r="FF375"/>
      <c r="FG375"/>
      <c r="FH375"/>
      <c r="FI375"/>
      <c r="FJ375"/>
      <c r="FK375"/>
      <c r="FL375"/>
      <c r="FM375"/>
      <c r="FN375"/>
      <c r="FO375"/>
      <c r="FP375"/>
      <c r="FQ375"/>
      <c r="FR375"/>
      <c r="FS375"/>
      <c r="FT375"/>
      <c r="FU375"/>
      <c r="FV375"/>
      <c r="FW375"/>
      <c r="FX375"/>
      <c r="FY375"/>
      <c r="FZ375"/>
      <c r="GA375"/>
      <c r="GB375"/>
      <c r="GC375"/>
      <c r="GD375"/>
      <c r="GE375"/>
      <c r="GF375"/>
      <c r="GG375"/>
      <c r="GH375"/>
      <c r="GI375"/>
      <c r="GJ375"/>
      <c r="GK375"/>
      <c r="GL375"/>
      <c r="GM375"/>
      <c r="GN375"/>
      <c r="GO375"/>
      <c r="GP375"/>
      <c r="GQ375"/>
      <c r="GR375"/>
      <c r="GS375"/>
      <c r="GT375"/>
      <c r="GU375"/>
      <c r="GV375"/>
      <c r="GW375"/>
      <c r="GX375"/>
      <c r="GY375"/>
      <c r="GZ375"/>
      <c r="HA375"/>
      <c r="HB375"/>
      <c r="HC375"/>
      <c r="HD375"/>
      <c r="HE375"/>
      <c r="HF375"/>
      <c r="HG375"/>
      <c r="HH375"/>
      <c r="HI375"/>
    </row>
    <row r="376" spans="1:217" s="19" customFormat="1" ht="60" x14ac:dyDescent="0.25">
      <c r="A376" s="1" t="s">
        <v>421</v>
      </c>
      <c r="B376" s="1">
        <v>99416</v>
      </c>
      <c r="C376" s="6" t="s">
        <v>423</v>
      </c>
      <c r="D376" s="6" t="s">
        <v>203</v>
      </c>
      <c r="E376" s="6" t="s">
        <v>155</v>
      </c>
      <c r="F376" s="6" t="s">
        <v>536</v>
      </c>
      <c r="G376" s="12">
        <v>4</v>
      </c>
      <c r="H376" s="7">
        <v>6</v>
      </c>
      <c r="I376" s="6" t="s">
        <v>517</v>
      </c>
      <c r="J376" s="6" t="s">
        <v>125</v>
      </c>
      <c r="K376"/>
      <c r="L376"/>
      <c r="M376"/>
      <c r="N376"/>
      <c r="O376"/>
      <c r="P376"/>
      <c r="Q376"/>
      <c r="R376"/>
      <c r="S376"/>
      <c r="T376"/>
      <c r="U376"/>
      <c r="V376"/>
      <c r="W376"/>
      <c r="X376"/>
      <c r="Y376"/>
      <c r="Z376"/>
      <c r="AA376"/>
      <c r="AB376"/>
      <c r="AC376"/>
      <c r="AD376"/>
      <c r="AE376"/>
      <c r="AF376"/>
      <c r="AG376"/>
      <c r="AH376"/>
      <c r="AI376"/>
      <c r="AJ376"/>
      <c r="AK376"/>
      <c r="AL376"/>
      <c r="AM376"/>
      <c r="AN376"/>
      <c r="AO376"/>
      <c r="AP376"/>
      <c r="AQ376"/>
      <c r="AR376"/>
      <c r="AS376"/>
      <c r="AT376"/>
      <c r="AU376"/>
      <c r="AV376"/>
      <c r="AW376"/>
      <c r="AX376"/>
      <c r="AY376"/>
      <c r="AZ376"/>
      <c r="BA376"/>
      <c r="BB376"/>
      <c r="BC376"/>
      <c r="BD376"/>
      <c r="BE376"/>
      <c r="BF376"/>
      <c r="BG376"/>
      <c r="BH376"/>
      <c r="BI376"/>
      <c r="BJ376"/>
      <c r="BK376"/>
      <c r="BL376"/>
      <c r="BM376"/>
      <c r="BN376"/>
      <c r="BO376"/>
      <c r="BP376"/>
      <c r="BQ376"/>
      <c r="BR376"/>
      <c r="BS376"/>
      <c r="BT376"/>
      <c r="BU376"/>
      <c r="BV376"/>
      <c r="BW376"/>
      <c r="BX376"/>
      <c r="BY376"/>
      <c r="BZ376"/>
      <c r="CA376"/>
      <c r="CB376"/>
      <c r="CC376"/>
      <c r="CD376"/>
      <c r="CE376"/>
      <c r="CF376"/>
      <c r="CG376"/>
      <c r="CH376"/>
      <c r="CI376"/>
      <c r="CJ376"/>
      <c r="CK376"/>
      <c r="CL376"/>
      <c r="CM376"/>
      <c r="CN376"/>
      <c r="CO376"/>
      <c r="CP376"/>
      <c r="CQ376"/>
      <c r="CR376"/>
      <c r="CS376"/>
      <c r="CT376"/>
      <c r="CU376"/>
      <c r="CV376"/>
      <c r="CW376"/>
      <c r="CX376"/>
      <c r="CY376"/>
      <c r="CZ376"/>
      <c r="DA376"/>
      <c r="DB376"/>
      <c r="DC376"/>
      <c r="DD376"/>
      <c r="DE376"/>
      <c r="DF376"/>
      <c r="DG376"/>
      <c r="DH376"/>
      <c r="DI376"/>
      <c r="DJ376"/>
      <c r="DK376"/>
      <c r="DL376"/>
      <c r="DM376"/>
      <c r="DN376"/>
      <c r="DO376"/>
      <c r="DP376"/>
      <c r="DQ376"/>
      <c r="DR376"/>
      <c r="DS376"/>
      <c r="DT376"/>
      <c r="DU376"/>
      <c r="DV376"/>
      <c r="DW376"/>
      <c r="DX376"/>
      <c r="DY376"/>
      <c r="DZ376"/>
      <c r="EA376"/>
      <c r="EB376"/>
      <c r="EC376"/>
      <c r="ED376"/>
      <c r="EE376"/>
      <c r="EF376"/>
      <c r="EG376"/>
      <c r="EH376"/>
      <c r="EI376"/>
      <c r="EJ376"/>
      <c r="EK376"/>
      <c r="EL376"/>
      <c r="EM376"/>
      <c r="EN376"/>
      <c r="EO376"/>
      <c r="EP376"/>
      <c r="EQ376"/>
      <c r="ER376"/>
      <c r="ES376"/>
      <c r="ET376"/>
      <c r="EU376"/>
      <c r="EV376"/>
      <c r="EW376"/>
      <c r="EX376"/>
      <c r="EY376"/>
      <c r="EZ376"/>
      <c r="FA376"/>
      <c r="FB376"/>
      <c r="FC376"/>
      <c r="FD376"/>
      <c r="FE376"/>
      <c r="FF376"/>
      <c r="FG376"/>
      <c r="FH376"/>
      <c r="FI376"/>
      <c r="FJ376"/>
      <c r="FK376"/>
      <c r="FL376"/>
      <c r="FM376"/>
      <c r="FN376"/>
      <c r="FO376"/>
      <c r="FP376"/>
      <c r="FQ376"/>
      <c r="FR376"/>
      <c r="FS376"/>
      <c r="FT376"/>
      <c r="FU376"/>
      <c r="FV376"/>
      <c r="FW376"/>
      <c r="FX376"/>
      <c r="FY376"/>
      <c r="FZ376"/>
      <c r="GA376"/>
      <c r="GB376"/>
      <c r="GC376"/>
      <c r="GD376"/>
      <c r="GE376"/>
      <c r="GF376"/>
      <c r="GG376"/>
      <c r="GH376"/>
      <c r="GI376"/>
      <c r="GJ376"/>
      <c r="GK376"/>
      <c r="GL376"/>
      <c r="GM376"/>
      <c r="GN376"/>
      <c r="GO376"/>
      <c r="GP376"/>
      <c r="GQ376"/>
      <c r="GR376"/>
      <c r="GS376"/>
      <c r="GT376"/>
      <c r="GU376"/>
      <c r="GV376"/>
      <c r="GW376"/>
      <c r="GX376"/>
      <c r="GY376"/>
      <c r="GZ376"/>
      <c r="HA376"/>
      <c r="HB376"/>
      <c r="HC376"/>
      <c r="HD376"/>
      <c r="HE376"/>
      <c r="HF376"/>
      <c r="HG376"/>
      <c r="HH376"/>
      <c r="HI376"/>
    </row>
    <row r="377" spans="1:217" ht="60" x14ac:dyDescent="0.25">
      <c r="A377" s="16" t="s">
        <v>430</v>
      </c>
      <c r="B377" s="16">
        <v>99416</v>
      </c>
      <c r="C377" s="18" t="s">
        <v>502</v>
      </c>
      <c r="D377" s="18" t="s">
        <v>203</v>
      </c>
      <c r="E377" s="18" t="s">
        <v>155</v>
      </c>
      <c r="F377" s="18" t="s">
        <v>536</v>
      </c>
      <c r="G377" s="17" t="s">
        <v>26</v>
      </c>
      <c r="H377" s="21">
        <v>8</v>
      </c>
      <c r="I377" s="18" t="s">
        <v>517</v>
      </c>
      <c r="J377" s="18" t="s">
        <v>125</v>
      </c>
    </row>
    <row r="378" spans="1:217" s="19" customFormat="1" ht="60" x14ac:dyDescent="0.25">
      <c r="A378" s="60" t="s">
        <v>24</v>
      </c>
      <c r="B378" s="60">
        <v>99416</v>
      </c>
      <c r="C378" s="62" t="s">
        <v>485</v>
      </c>
      <c r="D378" s="62" t="s">
        <v>203</v>
      </c>
      <c r="E378" s="62" t="s">
        <v>155</v>
      </c>
      <c r="F378" s="62" t="s">
        <v>536</v>
      </c>
      <c r="G378" s="65" t="s">
        <v>26</v>
      </c>
      <c r="H378" s="63">
        <v>7</v>
      </c>
      <c r="I378" s="62" t="s">
        <v>517</v>
      </c>
      <c r="J378" s="62" t="s">
        <v>125</v>
      </c>
      <c r="K378"/>
      <c r="L378"/>
      <c r="M378"/>
      <c r="N378"/>
      <c r="O378"/>
      <c r="P378"/>
      <c r="Q378"/>
      <c r="R378"/>
      <c r="S378"/>
      <c r="T378"/>
      <c r="U378"/>
      <c r="V378"/>
      <c r="W378"/>
      <c r="X378"/>
      <c r="Y378"/>
      <c r="Z378"/>
      <c r="AA378"/>
      <c r="AB378"/>
      <c r="AC378"/>
      <c r="AD378"/>
      <c r="AE378"/>
      <c r="AF378"/>
      <c r="AG378"/>
      <c r="AH378"/>
      <c r="AI378"/>
      <c r="AJ378"/>
      <c r="AK378"/>
      <c r="AL378"/>
      <c r="AM378"/>
      <c r="AN378"/>
      <c r="AO378"/>
      <c r="AP378"/>
      <c r="AQ378"/>
      <c r="AR378"/>
      <c r="AS378"/>
      <c r="AT378"/>
      <c r="AU378"/>
      <c r="AV378"/>
      <c r="AW378"/>
      <c r="AX378"/>
      <c r="AY378"/>
      <c r="AZ378"/>
      <c r="BA378"/>
      <c r="BB378"/>
      <c r="BC378"/>
      <c r="BD378"/>
      <c r="BE378"/>
      <c r="BF378"/>
      <c r="BG378"/>
      <c r="BH378"/>
      <c r="BI378"/>
      <c r="BJ378"/>
      <c r="BK378"/>
      <c r="BL378"/>
      <c r="BM378"/>
      <c r="BN378"/>
      <c r="BO378"/>
      <c r="BP378"/>
      <c r="BQ378"/>
      <c r="BR378"/>
      <c r="BS378"/>
      <c r="BT378"/>
      <c r="BU378"/>
      <c r="BV378"/>
      <c r="BW378"/>
      <c r="BX378"/>
      <c r="BY378"/>
      <c r="BZ378"/>
      <c r="CA378"/>
      <c r="CB378"/>
      <c r="CC378"/>
      <c r="CD378"/>
      <c r="CE378"/>
      <c r="CF378"/>
      <c r="CG378"/>
      <c r="CH378"/>
      <c r="CI378"/>
      <c r="CJ378"/>
      <c r="CK378"/>
      <c r="CL378"/>
      <c r="CM378"/>
      <c r="CN378"/>
      <c r="CO378"/>
      <c r="CP378"/>
      <c r="CQ378"/>
      <c r="CR378"/>
      <c r="CS378"/>
      <c r="CT378"/>
      <c r="CU378"/>
      <c r="CV378"/>
      <c r="CW378"/>
      <c r="CX378"/>
      <c r="CY378"/>
      <c r="CZ378"/>
      <c r="DA378"/>
      <c r="DB378"/>
      <c r="DC378"/>
      <c r="DD378"/>
      <c r="DE378"/>
      <c r="DF378"/>
      <c r="DG378"/>
      <c r="DH378"/>
      <c r="DI378"/>
      <c r="DJ378"/>
      <c r="DK378"/>
      <c r="DL378"/>
      <c r="DM378"/>
      <c r="DN378"/>
      <c r="DO378"/>
      <c r="DP378"/>
      <c r="DQ378"/>
      <c r="DR378"/>
      <c r="DS378"/>
      <c r="DT378"/>
      <c r="DU378"/>
      <c r="DV378"/>
      <c r="DW378"/>
      <c r="DX378"/>
      <c r="DY378"/>
      <c r="DZ378"/>
      <c r="EA378"/>
      <c r="EB378"/>
      <c r="EC378"/>
      <c r="ED378"/>
      <c r="EE378"/>
      <c r="EF378"/>
      <c r="EG378"/>
      <c r="EH378"/>
      <c r="EI378"/>
      <c r="EJ378"/>
      <c r="EK378"/>
      <c r="EL378"/>
      <c r="EM378"/>
      <c r="EN378"/>
      <c r="EO378"/>
      <c r="EP378"/>
      <c r="EQ378"/>
      <c r="ER378"/>
      <c r="ES378"/>
      <c r="ET378"/>
      <c r="EU378"/>
      <c r="EV378"/>
      <c r="EW378"/>
      <c r="EX378"/>
      <c r="EY378"/>
      <c r="EZ378"/>
      <c r="FA378"/>
      <c r="FB378"/>
      <c r="FC378"/>
      <c r="FD378"/>
      <c r="FE378"/>
      <c r="FF378"/>
      <c r="FG378"/>
      <c r="FH378"/>
      <c r="FI378"/>
      <c r="FJ378"/>
      <c r="FK378"/>
      <c r="FL378"/>
      <c r="FM378"/>
      <c r="FN378"/>
      <c r="FO378"/>
      <c r="FP378"/>
      <c r="FQ378"/>
      <c r="FR378"/>
      <c r="FS378"/>
      <c r="FT378"/>
      <c r="FU378"/>
      <c r="FV378"/>
      <c r="FW378"/>
      <c r="FX378"/>
      <c r="FY378"/>
      <c r="FZ378"/>
      <c r="GA378"/>
      <c r="GB378"/>
      <c r="GC378"/>
      <c r="GD378"/>
      <c r="GE378"/>
      <c r="GF378"/>
      <c r="GG378"/>
      <c r="GH378"/>
      <c r="GI378"/>
      <c r="GJ378"/>
      <c r="GK378"/>
      <c r="GL378"/>
      <c r="GM378"/>
      <c r="GN378"/>
      <c r="GO378"/>
      <c r="GP378"/>
      <c r="GQ378"/>
      <c r="GR378"/>
      <c r="GS378"/>
      <c r="GT378"/>
      <c r="GU378"/>
      <c r="GV378"/>
      <c r="GW378"/>
      <c r="GX378"/>
      <c r="GY378"/>
      <c r="GZ378"/>
      <c r="HA378"/>
      <c r="HB378"/>
      <c r="HC378"/>
      <c r="HD378"/>
      <c r="HE378"/>
      <c r="HF378"/>
      <c r="HG378"/>
      <c r="HH378"/>
      <c r="HI378"/>
    </row>
    <row r="379" spans="1:217" s="64" customFormat="1" ht="60" x14ac:dyDescent="0.25">
      <c r="A379" s="60" t="s">
        <v>24</v>
      </c>
      <c r="B379" s="60">
        <v>99416</v>
      </c>
      <c r="C379" s="62" t="s">
        <v>486</v>
      </c>
      <c r="D379" s="62" t="s">
        <v>203</v>
      </c>
      <c r="E379" s="62" t="s">
        <v>155</v>
      </c>
      <c r="F379" s="62" t="s">
        <v>536</v>
      </c>
      <c r="G379" s="65" t="s">
        <v>26</v>
      </c>
      <c r="H379" s="63">
        <v>7</v>
      </c>
      <c r="I379" s="62" t="s">
        <v>517</v>
      </c>
      <c r="J379" s="62" t="s">
        <v>125</v>
      </c>
      <c r="K379"/>
      <c r="L379"/>
      <c r="M379"/>
      <c r="N379"/>
      <c r="O379"/>
      <c r="P379"/>
      <c r="Q379"/>
      <c r="R379"/>
      <c r="S379"/>
      <c r="T379"/>
      <c r="U379"/>
      <c r="V379"/>
      <c r="W379"/>
      <c r="X379"/>
      <c r="Y379"/>
      <c r="Z379"/>
      <c r="AA379"/>
      <c r="AB379"/>
      <c r="AC379"/>
      <c r="AD379"/>
      <c r="AE379"/>
      <c r="AF379"/>
      <c r="AG379"/>
      <c r="AH379"/>
      <c r="AI379"/>
      <c r="AJ379"/>
      <c r="AK379"/>
      <c r="AL379"/>
      <c r="AM379"/>
      <c r="AN379"/>
      <c r="AO379"/>
      <c r="AP379"/>
      <c r="AQ379"/>
      <c r="AR379"/>
      <c r="AS379"/>
      <c r="AT379"/>
      <c r="AU379"/>
      <c r="AV379"/>
      <c r="AW379"/>
      <c r="AX379"/>
      <c r="AY379"/>
      <c r="AZ379"/>
      <c r="BA379"/>
      <c r="BB379"/>
      <c r="BC379"/>
      <c r="BD379"/>
      <c r="BE379"/>
      <c r="BF379"/>
      <c r="BG379"/>
      <c r="BH379"/>
      <c r="BI379"/>
      <c r="BJ379"/>
      <c r="BK379"/>
      <c r="BL379"/>
      <c r="BM379"/>
      <c r="BN379"/>
      <c r="BO379"/>
      <c r="BP379"/>
      <c r="BQ379"/>
      <c r="BR379"/>
      <c r="BS379"/>
      <c r="BT379"/>
      <c r="BU379"/>
      <c r="BV379"/>
      <c r="BW379"/>
      <c r="BX379"/>
      <c r="BY379"/>
      <c r="BZ379"/>
      <c r="CA379"/>
      <c r="CB379"/>
      <c r="CC379"/>
      <c r="CD379"/>
      <c r="CE379"/>
      <c r="CF379"/>
      <c r="CG379"/>
      <c r="CH379"/>
      <c r="CI379"/>
      <c r="CJ379"/>
      <c r="CK379"/>
      <c r="CL379"/>
      <c r="CM379"/>
      <c r="CN379"/>
      <c r="CO379"/>
      <c r="CP379"/>
      <c r="CQ379"/>
      <c r="CR379"/>
      <c r="CS379"/>
      <c r="CT379"/>
      <c r="CU379"/>
      <c r="CV379"/>
      <c r="CW379"/>
      <c r="CX379"/>
      <c r="CY379"/>
      <c r="CZ379"/>
      <c r="DA379"/>
      <c r="DB379"/>
      <c r="DC379"/>
      <c r="DD379"/>
      <c r="DE379"/>
      <c r="DF379"/>
      <c r="DG379"/>
      <c r="DH379"/>
      <c r="DI379"/>
      <c r="DJ379"/>
      <c r="DK379"/>
      <c r="DL379"/>
      <c r="DM379"/>
      <c r="DN379"/>
      <c r="DO379"/>
      <c r="DP379"/>
      <c r="DQ379"/>
      <c r="DR379"/>
      <c r="DS379"/>
      <c r="DT379"/>
      <c r="DU379"/>
      <c r="DV379"/>
      <c r="DW379"/>
      <c r="DX379"/>
      <c r="DY379"/>
      <c r="DZ379"/>
      <c r="EA379"/>
      <c r="EB379"/>
      <c r="EC379"/>
      <c r="ED379"/>
      <c r="EE379"/>
      <c r="EF379"/>
      <c r="EG379"/>
      <c r="EH379"/>
      <c r="EI379"/>
      <c r="EJ379"/>
      <c r="EK379"/>
      <c r="EL379"/>
      <c r="EM379"/>
      <c r="EN379"/>
      <c r="EO379"/>
      <c r="EP379"/>
      <c r="EQ379"/>
      <c r="ER379"/>
      <c r="ES379"/>
      <c r="ET379"/>
      <c r="EU379"/>
      <c r="EV379"/>
      <c r="EW379"/>
      <c r="EX379"/>
      <c r="EY379"/>
      <c r="EZ379"/>
      <c r="FA379"/>
      <c r="FB379"/>
      <c r="FC379"/>
      <c r="FD379"/>
      <c r="FE379"/>
      <c r="FF379"/>
      <c r="FG379"/>
      <c r="FH379"/>
      <c r="FI379"/>
      <c r="FJ379"/>
      <c r="FK379"/>
      <c r="FL379"/>
      <c r="FM379"/>
      <c r="FN379"/>
      <c r="FO379"/>
      <c r="FP379"/>
      <c r="FQ379"/>
      <c r="FR379"/>
      <c r="FS379"/>
      <c r="FT379"/>
      <c r="FU379"/>
      <c r="FV379"/>
      <c r="FW379"/>
      <c r="FX379"/>
      <c r="FY379"/>
      <c r="FZ379"/>
      <c r="GA379"/>
      <c r="GB379"/>
      <c r="GC379"/>
      <c r="GD379"/>
      <c r="GE379"/>
      <c r="GF379"/>
      <c r="GG379"/>
      <c r="GH379"/>
      <c r="GI379"/>
      <c r="GJ379"/>
      <c r="GK379"/>
      <c r="GL379"/>
      <c r="GM379"/>
      <c r="GN379"/>
      <c r="GO379"/>
      <c r="GP379"/>
      <c r="GQ379"/>
      <c r="GR379"/>
      <c r="GS379"/>
      <c r="GT379"/>
      <c r="GU379"/>
      <c r="GV379"/>
      <c r="GW379"/>
      <c r="GX379"/>
      <c r="GY379"/>
      <c r="GZ379"/>
      <c r="HA379"/>
      <c r="HB379"/>
      <c r="HC379"/>
      <c r="HD379"/>
      <c r="HE379"/>
      <c r="HF379"/>
      <c r="HG379"/>
      <c r="HH379"/>
      <c r="HI379"/>
    </row>
    <row r="380" spans="1:217" s="64" customFormat="1" ht="60" x14ac:dyDescent="0.25">
      <c r="A380" s="16" t="s">
        <v>430</v>
      </c>
      <c r="B380" s="16">
        <v>99416</v>
      </c>
      <c r="C380" s="18" t="s">
        <v>477</v>
      </c>
      <c r="D380" s="18" t="s">
        <v>203</v>
      </c>
      <c r="E380" s="18" t="s">
        <v>34</v>
      </c>
      <c r="F380" s="18" t="s">
        <v>204</v>
      </c>
      <c r="G380" s="17" t="s">
        <v>26</v>
      </c>
      <c r="H380" s="21">
        <v>8</v>
      </c>
      <c r="I380" s="18" t="s">
        <v>517</v>
      </c>
      <c r="J380" s="18" t="s">
        <v>125</v>
      </c>
      <c r="K380"/>
      <c r="L380"/>
      <c r="M380"/>
      <c r="N380"/>
      <c r="O380"/>
      <c r="P380"/>
      <c r="Q380"/>
      <c r="R380"/>
      <c r="S380"/>
      <c r="T380"/>
      <c r="U380"/>
      <c r="V380"/>
      <c r="W380"/>
      <c r="X380"/>
      <c r="Y380"/>
      <c r="Z380"/>
      <c r="AA380"/>
      <c r="AB380"/>
      <c r="AC380"/>
      <c r="AD380"/>
      <c r="AE380"/>
      <c r="AF380"/>
      <c r="AG380"/>
      <c r="AH380"/>
      <c r="AI380"/>
      <c r="AJ380"/>
      <c r="AK380"/>
      <c r="AL380"/>
      <c r="AM380"/>
      <c r="AN380"/>
      <c r="AO380"/>
      <c r="AP380"/>
      <c r="AQ380"/>
      <c r="AR380"/>
      <c r="AS380"/>
      <c r="AT380"/>
      <c r="AU380"/>
      <c r="AV380"/>
      <c r="AW380"/>
      <c r="AX380"/>
      <c r="AY380"/>
      <c r="AZ380"/>
      <c r="BA380"/>
      <c r="BB380"/>
      <c r="BC380"/>
      <c r="BD380"/>
      <c r="BE380"/>
      <c r="BF380"/>
      <c r="BG380"/>
      <c r="BH380"/>
      <c r="BI380"/>
      <c r="BJ380"/>
      <c r="BK380"/>
      <c r="BL380"/>
      <c r="BM380"/>
      <c r="BN380"/>
      <c r="BO380"/>
      <c r="BP380"/>
      <c r="BQ380"/>
      <c r="BR380"/>
      <c r="BS380"/>
      <c r="BT380"/>
      <c r="BU380"/>
      <c r="BV380"/>
      <c r="BW380"/>
      <c r="BX380"/>
      <c r="BY380"/>
      <c r="BZ380"/>
      <c r="CA380"/>
      <c r="CB380"/>
      <c r="CC380"/>
      <c r="CD380"/>
      <c r="CE380"/>
      <c r="CF380"/>
      <c r="CG380"/>
      <c r="CH380"/>
      <c r="CI380"/>
      <c r="CJ380"/>
      <c r="CK380"/>
      <c r="CL380"/>
      <c r="CM380"/>
      <c r="CN380"/>
      <c r="CO380"/>
      <c r="CP380"/>
      <c r="CQ380"/>
      <c r="CR380"/>
      <c r="CS380"/>
      <c r="CT380"/>
      <c r="CU380"/>
      <c r="CV380"/>
      <c r="CW380"/>
      <c r="CX380"/>
      <c r="CY380"/>
      <c r="CZ380"/>
      <c r="DA380"/>
      <c r="DB380"/>
      <c r="DC380"/>
      <c r="DD380"/>
      <c r="DE380"/>
      <c r="DF380"/>
      <c r="DG380"/>
      <c r="DH380"/>
      <c r="DI380"/>
      <c r="DJ380"/>
      <c r="DK380"/>
      <c r="DL380"/>
      <c r="DM380"/>
      <c r="DN380"/>
      <c r="DO380"/>
      <c r="DP380"/>
      <c r="DQ380"/>
      <c r="DR380"/>
      <c r="DS380"/>
      <c r="DT380"/>
      <c r="DU380"/>
      <c r="DV380"/>
      <c r="DW380"/>
      <c r="DX380"/>
      <c r="DY380"/>
      <c r="DZ380"/>
      <c r="EA380"/>
      <c r="EB380"/>
      <c r="EC380"/>
      <c r="ED380"/>
      <c r="EE380"/>
      <c r="EF380"/>
      <c r="EG380"/>
      <c r="EH380"/>
      <c r="EI380"/>
      <c r="EJ380"/>
      <c r="EK380"/>
      <c r="EL380"/>
      <c r="EM380"/>
      <c r="EN380"/>
      <c r="EO380"/>
      <c r="EP380"/>
      <c r="EQ380"/>
      <c r="ER380"/>
      <c r="ES380"/>
      <c r="ET380"/>
      <c r="EU380"/>
      <c r="EV380"/>
      <c r="EW380"/>
      <c r="EX380"/>
      <c r="EY380"/>
      <c r="EZ380"/>
      <c r="FA380"/>
      <c r="FB380"/>
      <c r="FC380"/>
      <c r="FD380"/>
      <c r="FE380"/>
      <c r="FF380"/>
      <c r="FG380"/>
      <c r="FH380"/>
      <c r="FI380"/>
      <c r="FJ380"/>
      <c r="FK380"/>
      <c r="FL380"/>
      <c r="FM380"/>
      <c r="FN380"/>
      <c r="FO380"/>
      <c r="FP380"/>
      <c r="FQ380"/>
      <c r="FR380"/>
      <c r="FS380"/>
      <c r="FT380"/>
      <c r="FU380"/>
      <c r="FV380"/>
      <c r="FW380"/>
      <c r="FX380"/>
      <c r="FY380"/>
      <c r="FZ380"/>
      <c r="GA380"/>
      <c r="GB380"/>
      <c r="GC380"/>
      <c r="GD380"/>
      <c r="GE380"/>
      <c r="GF380"/>
      <c r="GG380"/>
      <c r="GH380"/>
      <c r="GI380"/>
      <c r="GJ380"/>
      <c r="GK380"/>
      <c r="GL380"/>
      <c r="GM380"/>
      <c r="GN380"/>
      <c r="GO380"/>
      <c r="GP380"/>
      <c r="GQ380"/>
      <c r="GR380"/>
      <c r="GS380"/>
      <c r="GT380"/>
      <c r="GU380"/>
      <c r="GV380"/>
      <c r="GW380"/>
      <c r="GX380"/>
      <c r="GY380"/>
      <c r="GZ380"/>
      <c r="HA380"/>
      <c r="HB380"/>
      <c r="HC380"/>
      <c r="HD380"/>
      <c r="HE380"/>
      <c r="HF380"/>
      <c r="HG380"/>
      <c r="HH380"/>
      <c r="HI380"/>
    </row>
    <row r="381" spans="1:217" ht="90" x14ac:dyDescent="0.25">
      <c r="A381" s="1" t="s">
        <v>421</v>
      </c>
      <c r="B381" s="1">
        <v>99417</v>
      </c>
      <c r="C381" s="6" t="s">
        <v>420</v>
      </c>
      <c r="D381" s="6" t="s">
        <v>205</v>
      </c>
      <c r="E381" s="6" t="s">
        <v>537</v>
      </c>
      <c r="F381" s="6" t="s">
        <v>538</v>
      </c>
      <c r="G381" s="12">
        <v>35</v>
      </c>
      <c r="H381" s="7">
        <v>49</v>
      </c>
      <c r="I381" s="6" t="s">
        <v>517</v>
      </c>
      <c r="J381" s="6" t="s">
        <v>125</v>
      </c>
    </row>
    <row r="382" spans="1:217" s="19" customFormat="1" ht="90" x14ac:dyDescent="0.25">
      <c r="A382" s="16" t="s">
        <v>430</v>
      </c>
      <c r="B382" s="16">
        <v>99417</v>
      </c>
      <c r="C382" s="18" t="s">
        <v>501</v>
      </c>
      <c r="D382" s="18" t="s">
        <v>205</v>
      </c>
      <c r="E382" s="18" t="s">
        <v>537</v>
      </c>
      <c r="F382" s="18" t="s">
        <v>538</v>
      </c>
      <c r="G382" s="17" t="s">
        <v>26</v>
      </c>
      <c r="H382" s="21">
        <v>54</v>
      </c>
      <c r="I382" s="18" t="s">
        <v>517</v>
      </c>
      <c r="J382" s="18" t="s">
        <v>125</v>
      </c>
      <c r="K382"/>
      <c r="L382"/>
      <c r="M382"/>
      <c r="N382"/>
      <c r="O382"/>
      <c r="P382"/>
      <c r="Q382"/>
      <c r="R382"/>
      <c r="S382"/>
      <c r="T382"/>
      <c r="U382"/>
      <c r="V382"/>
      <c r="W382"/>
      <c r="X382"/>
      <c r="Y382"/>
      <c r="Z382"/>
      <c r="AA382"/>
      <c r="AB382"/>
      <c r="AC382"/>
      <c r="AD382"/>
      <c r="AE382"/>
      <c r="AF382"/>
      <c r="AG382"/>
      <c r="AH382"/>
      <c r="AI382"/>
      <c r="AJ382"/>
      <c r="AK382"/>
      <c r="AL382"/>
      <c r="AM382"/>
      <c r="AN382"/>
      <c r="AO382"/>
      <c r="AP382"/>
      <c r="AQ382"/>
      <c r="AR382"/>
      <c r="AS382"/>
      <c r="AT382"/>
      <c r="AU382"/>
      <c r="AV382"/>
      <c r="AW382"/>
      <c r="AX382"/>
      <c r="AY382"/>
      <c r="AZ382"/>
      <c r="BA382"/>
      <c r="BB382"/>
      <c r="BC382"/>
      <c r="BD382"/>
      <c r="BE382"/>
      <c r="BF382"/>
      <c r="BG382"/>
      <c r="BH382"/>
      <c r="BI382"/>
      <c r="BJ382"/>
      <c r="BK382"/>
      <c r="BL382"/>
      <c r="BM382"/>
      <c r="BN382"/>
      <c r="BO382"/>
      <c r="BP382"/>
      <c r="BQ382"/>
      <c r="BR382"/>
      <c r="BS382"/>
      <c r="BT382"/>
      <c r="BU382"/>
      <c r="BV382"/>
      <c r="BW382"/>
      <c r="BX382"/>
      <c r="BY382"/>
      <c r="BZ382"/>
      <c r="CA382"/>
      <c r="CB382"/>
      <c r="CC382"/>
      <c r="CD382"/>
      <c r="CE382"/>
      <c r="CF382"/>
      <c r="CG382"/>
      <c r="CH382"/>
      <c r="CI382"/>
      <c r="CJ382"/>
      <c r="CK382"/>
      <c r="CL382"/>
      <c r="CM382"/>
      <c r="CN382"/>
      <c r="CO382"/>
      <c r="CP382"/>
      <c r="CQ382"/>
      <c r="CR382"/>
      <c r="CS382"/>
      <c r="CT382"/>
      <c r="CU382"/>
      <c r="CV382"/>
      <c r="CW382"/>
      <c r="CX382"/>
      <c r="CY382"/>
      <c r="CZ382"/>
      <c r="DA382"/>
      <c r="DB382"/>
      <c r="DC382"/>
      <c r="DD382"/>
      <c r="DE382"/>
      <c r="DF382"/>
      <c r="DG382"/>
      <c r="DH382"/>
      <c r="DI382"/>
      <c r="DJ382"/>
      <c r="DK382"/>
      <c r="DL382"/>
      <c r="DM382"/>
      <c r="DN382"/>
      <c r="DO382"/>
      <c r="DP382"/>
      <c r="DQ382"/>
      <c r="DR382"/>
      <c r="DS382"/>
      <c r="DT382"/>
      <c r="DU382"/>
      <c r="DV382"/>
      <c r="DW382"/>
      <c r="DX382"/>
      <c r="DY382"/>
      <c r="DZ382"/>
      <c r="EA382"/>
      <c r="EB382"/>
      <c r="EC382"/>
      <c r="ED382"/>
      <c r="EE382"/>
      <c r="EF382"/>
      <c r="EG382"/>
      <c r="EH382"/>
      <c r="EI382"/>
      <c r="EJ382"/>
      <c r="EK382"/>
      <c r="EL382"/>
      <c r="EM382"/>
      <c r="EN382"/>
      <c r="EO382"/>
      <c r="EP382"/>
      <c r="EQ382"/>
      <c r="ER382"/>
      <c r="ES382"/>
      <c r="ET382"/>
      <c r="EU382"/>
      <c r="EV382"/>
      <c r="EW382"/>
      <c r="EX382"/>
      <c r="EY382"/>
      <c r="EZ382"/>
      <c r="FA382"/>
      <c r="FB382"/>
      <c r="FC382"/>
      <c r="FD382"/>
      <c r="FE382"/>
      <c r="FF382"/>
      <c r="FG382"/>
      <c r="FH382"/>
      <c r="FI382"/>
      <c r="FJ382"/>
      <c r="FK382"/>
      <c r="FL382"/>
      <c r="FM382"/>
      <c r="FN382"/>
      <c r="FO382"/>
      <c r="FP382"/>
      <c r="FQ382"/>
      <c r="FR382"/>
      <c r="FS382"/>
      <c r="FT382"/>
      <c r="FU382"/>
      <c r="FV382"/>
      <c r="FW382"/>
      <c r="FX382"/>
      <c r="FY382"/>
      <c r="FZ382"/>
      <c r="GA382"/>
      <c r="GB382"/>
      <c r="GC382"/>
      <c r="GD382"/>
      <c r="GE382"/>
      <c r="GF382"/>
      <c r="GG382"/>
      <c r="GH382"/>
      <c r="GI382"/>
      <c r="GJ382"/>
      <c r="GK382"/>
      <c r="GL382"/>
      <c r="GM382"/>
      <c r="GN382"/>
      <c r="GO382"/>
      <c r="GP382"/>
      <c r="GQ382"/>
      <c r="GR382"/>
      <c r="GS382"/>
      <c r="GT382"/>
      <c r="GU382"/>
      <c r="GV382"/>
      <c r="GW382"/>
      <c r="GX382"/>
      <c r="GY382"/>
      <c r="GZ382"/>
      <c r="HA382"/>
      <c r="HB382"/>
      <c r="HC382"/>
      <c r="HD382"/>
      <c r="HE382"/>
      <c r="HF382"/>
      <c r="HG382"/>
      <c r="HH382"/>
      <c r="HI382"/>
    </row>
    <row r="383" spans="1:217" s="64" customFormat="1" ht="90" x14ac:dyDescent="0.25">
      <c r="A383" s="60" t="s">
        <v>24</v>
      </c>
      <c r="B383" s="60">
        <v>99417</v>
      </c>
      <c r="C383" s="62" t="s">
        <v>482</v>
      </c>
      <c r="D383" s="62" t="s">
        <v>205</v>
      </c>
      <c r="E383" s="62" t="s">
        <v>537</v>
      </c>
      <c r="F383" s="62" t="s">
        <v>538</v>
      </c>
      <c r="G383" s="65" t="s">
        <v>26</v>
      </c>
      <c r="H383" s="63">
        <v>55</v>
      </c>
      <c r="I383" s="62" t="s">
        <v>517</v>
      </c>
      <c r="J383" s="62" t="s">
        <v>125</v>
      </c>
      <c r="K383"/>
      <c r="L383"/>
      <c r="M383"/>
      <c r="N383"/>
      <c r="O383"/>
      <c r="P383"/>
      <c r="Q383"/>
      <c r="R383"/>
      <c r="S383"/>
      <c r="T383"/>
      <c r="U383"/>
      <c r="V383"/>
      <c r="W383"/>
      <c r="X383"/>
      <c r="Y383"/>
      <c r="Z383"/>
      <c r="AA383"/>
      <c r="AB383"/>
      <c r="AC383"/>
      <c r="AD383"/>
      <c r="AE383"/>
      <c r="AF383"/>
      <c r="AG383"/>
      <c r="AH383"/>
      <c r="AI383"/>
      <c r="AJ383"/>
      <c r="AK383"/>
      <c r="AL383"/>
      <c r="AM383"/>
      <c r="AN383"/>
      <c r="AO383"/>
      <c r="AP383"/>
      <c r="AQ383"/>
      <c r="AR383"/>
      <c r="AS383"/>
      <c r="AT383"/>
      <c r="AU383"/>
      <c r="AV383"/>
      <c r="AW383"/>
      <c r="AX383"/>
      <c r="AY383"/>
      <c r="AZ383"/>
      <c r="BA383"/>
      <c r="BB383"/>
      <c r="BC383"/>
      <c r="BD383"/>
      <c r="BE383"/>
      <c r="BF383"/>
      <c r="BG383"/>
      <c r="BH383"/>
      <c r="BI383"/>
      <c r="BJ383"/>
      <c r="BK383"/>
      <c r="BL383"/>
      <c r="BM383"/>
      <c r="BN383"/>
      <c r="BO383"/>
      <c r="BP383"/>
      <c r="BQ383"/>
      <c r="BR383"/>
      <c r="BS383"/>
      <c r="BT383"/>
      <c r="BU383"/>
      <c r="BV383"/>
      <c r="BW383"/>
      <c r="BX383"/>
      <c r="BY383"/>
      <c r="BZ383"/>
      <c r="CA383"/>
      <c r="CB383"/>
      <c r="CC383"/>
      <c r="CD383"/>
      <c r="CE383"/>
      <c r="CF383"/>
      <c r="CG383"/>
      <c r="CH383"/>
      <c r="CI383"/>
      <c r="CJ383"/>
      <c r="CK383"/>
      <c r="CL383"/>
      <c r="CM383"/>
      <c r="CN383"/>
      <c r="CO383"/>
      <c r="CP383"/>
      <c r="CQ383"/>
      <c r="CR383"/>
      <c r="CS383"/>
      <c r="CT383"/>
      <c r="CU383"/>
      <c r="CV383"/>
      <c r="CW383"/>
      <c r="CX383"/>
      <c r="CY383"/>
      <c r="CZ383"/>
      <c r="DA383"/>
      <c r="DB383"/>
      <c r="DC383"/>
      <c r="DD383"/>
      <c r="DE383"/>
      <c r="DF383"/>
      <c r="DG383"/>
      <c r="DH383"/>
      <c r="DI383"/>
      <c r="DJ383"/>
      <c r="DK383"/>
      <c r="DL383"/>
      <c r="DM383"/>
      <c r="DN383"/>
      <c r="DO383"/>
      <c r="DP383"/>
      <c r="DQ383"/>
      <c r="DR383"/>
      <c r="DS383"/>
      <c r="DT383"/>
      <c r="DU383"/>
      <c r="DV383"/>
      <c r="DW383"/>
      <c r="DX383"/>
      <c r="DY383"/>
      <c r="DZ383"/>
      <c r="EA383"/>
      <c r="EB383"/>
      <c r="EC383"/>
      <c r="ED383"/>
      <c r="EE383"/>
      <c r="EF383"/>
      <c r="EG383"/>
      <c r="EH383"/>
      <c r="EI383"/>
      <c r="EJ383"/>
      <c r="EK383"/>
      <c r="EL383"/>
      <c r="EM383"/>
      <c r="EN383"/>
      <c r="EO383"/>
      <c r="EP383"/>
      <c r="EQ383"/>
      <c r="ER383"/>
      <c r="ES383"/>
      <c r="ET383"/>
      <c r="EU383"/>
      <c r="EV383"/>
      <c r="EW383"/>
      <c r="EX383"/>
      <c r="EY383"/>
      <c r="EZ383"/>
      <c r="FA383"/>
      <c r="FB383"/>
      <c r="FC383"/>
      <c r="FD383"/>
      <c r="FE383"/>
      <c r="FF383"/>
      <c r="FG383"/>
      <c r="FH383"/>
      <c r="FI383"/>
      <c r="FJ383"/>
      <c r="FK383"/>
      <c r="FL383"/>
      <c r="FM383"/>
      <c r="FN383"/>
      <c r="FO383"/>
      <c r="FP383"/>
      <c r="FQ383"/>
      <c r="FR383"/>
      <c r="FS383"/>
      <c r="FT383"/>
      <c r="FU383"/>
      <c r="FV383"/>
      <c r="FW383"/>
      <c r="FX383"/>
      <c r="FY383"/>
      <c r="FZ383"/>
      <c r="GA383"/>
      <c r="GB383"/>
      <c r="GC383"/>
      <c r="GD383"/>
      <c r="GE383"/>
      <c r="GF383"/>
      <c r="GG383"/>
      <c r="GH383"/>
      <c r="GI383"/>
      <c r="GJ383"/>
      <c r="GK383"/>
      <c r="GL383"/>
      <c r="GM383"/>
      <c r="GN383"/>
      <c r="GO383"/>
      <c r="GP383"/>
      <c r="GQ383"/>
      <c r="GR383"/>
      <c r="GS383"/>
      <c r="GT383"/>
      <c r="GU383"/>
      <c r="GV383"/>
      <c r="GW383"/>
      <c r="GX383"/>
      <c r="GY383"/>
      <c r="GZ383"/>
      <c r="HA383"/>
      <c r="HB383"/>
      <c r="HC383"/>
      <c r="HD383"/>
      <c r="HE383"/>
      <c r="HF383"/>
      <c r="HG383"/>
      <c r="HH383"/>
      <c r="HI383"/>
    </row>
    <row r="384" spans="1:217" s="64" customFormat="1" ht="90" x14ac:dyDescent="0.25">
      <c r="A384" s="60" t="s">
        <v>24</v>
      </c>
      <c r="B384" s="60">
        <v>99417</v>
      </c>
      <c r="C384" s="62" t="s">
        <v>483</v>
      </c>
      <c r="D384" s="62" t="s">
        <v>205</v>
      </c>
      <c r="E384" s="62" t="s">
        <v>537</v>
      </c>
      <c r="F384" s="62" t="s">
        <v>538</v>
      </c>
      <c r="G384" s="65" t="s">
        <v>26</v>
      </c>
      <c r="H384" s="63">
        <v>56</v>
      </c>
      <c r="I384" s="62" t="s">
        <v>517</v>
      </c>
      <c r="J384" s="62" t="s">
        <v>125</v>
      </c>
      <c r="K384"/>
      <c r="L384"/>
      <c r="M384"/>
      <c r="N384"/>
      <c r="O384"/>
      <c r="P384"/>
      <c r="Q384"/>
      <c r="R384"/>
      <c r="S384"/>
      <c r="T384"/>
      <c r="U384"/>
      <c r="V384"/>
      <c r="W384"/>
      <c r="X384"/>
      <c r="Y384"/>
      <c r="Z384"/>
      <c r="AA384"/>
      <c r="AB384"/>
      <c r="AC384"/>
      <c r="AD384"/>
      <c r="AE384"/>
      <c r="AF384"/>
      <c r="AG384"/>
      <c r="AH384"/>
      <c r="AI384"/>
      <c r="AJ384"/>
      <c r="AK384"/>
      <c r="AL384"/>
      <c r="AM384"/>
      <c r="AN384"/>
      <c r="AO384"/>
      <c r="AP384"/>
      <c r="AQ384"/>
      <c r="AR384"/>
      <c r="AS384"/>
      <c r="AT384"/>
      <c r="AU384"/>
      <c r="AV384"/>
      <c r="AW384"/>
      <c r="AX384"/>
      <c r="AY384"/>
      <c r="AZ384"/>
      <c r="BA384"/>
      <c r="BB384"/>
      <c r="BC384"/>
      <c r="BD384"/>
      <c r="BE384"/>
      <c r="BF384"/>
      <c r="BG384"/>
      <c r="BH384"/>
      <c r="BI384"/>
      <c r="BJ384"/>
      <c r="BK384"/>
      <c r="BL384"/>
      <c r="BM384"/>
      <c r="BN384"/>
      <c r="BO384"/>
      <c r="BP384"/>
      <c r="BQ384"/>
      <c r="BR384"/>
      <c r="BS384"/>
      <c r="BT384"/>
      <c r="BU384"/>
      <c r="BV384"/>
      <c r="BW384"/>
      <c r="BX384"/>
      <c r="BY384"/>
      <c r="BZ384"/>
      <c r="CA384"/>
      <c r="CB384"/>
      <c r="CC384"/>
      <c r="CD384"/>
      <c r="CE384"/>
      <c r="CF384"/>
      <c r="CG384"/>
      <c r="CH384"/>
      <c r="CI384"/>
      <c r="CJ384"/>
      <c r="CK384"/>
      <c r="CL384"/>
      <c r="CM384"/>
      <c r="CN384"/>
      <c r="CO384"/>
      <c r="CP384"/>
      <c r="CQ384"/>
      <c r="CR384"/>
      <c r="CS384"/>
      <c r="CT384"/>
      <c r="CU384"/>
      <c r="CV384"/>
      <c r="CW384"/>
      <c r="CX384"/>
      <c r="CY384"/>
      <c r="CZ384"/>
      <c r="DA384"/>
      <c r="DB384"/>
      <c r="DC384"/>
      <c r="DD384"/>
      <c r="DE384"/>
      <c r="DF384"/>
      <c r="DG384"/>
      <c r="DH384"/>
      <c r="DI384"/>
      <c r="DJ384"/>
      <c r="DK384"/>
      <c r="DL384"/>
      <c r="DM384"/>
      <c r="DN384"/>
      <c r="DO384"/>
      <c r="DP384"/>
      <c r="DQ384"/>
      <c r="DR384"/>
      <c r="DS384"/>
      <c r="DT384"/>
      <c r="DU384"/>
      <c r="DV384"/>
      <c r="DW384"/>
      <c r="DX384"/>
      <c r="DY384"/>
      <c r="DZ384"/>
      <c r="EA384"/>
      <c r="EB384"/>
      <c r="EC384"/>
      <c r="ED384"/>
      <c r="EE384"/>
      <c r="EF384"/>
      <c r="EG384"/>
      <c r="EH384"/>
      <c r="EI384"/>
      <c r="EJ384"/>
      <c r="EK384"/>
      <c r="EL384"/>
      <c r="EM384"/>
      <c r="EN384"/>
      <c r="EO384"/>
      <c r="EP384"/>
      <c r="EQ384"/>
      <c r="ER384"/>
      <c r="ES384"/>
      <c r="ET384"/>
      <c r="EU384"/>
      <c r="EV384"/>
      <c r="EW384"/>
      <c r="EX384"/>
      <c r="EY384"/>
      <c r="EZ384"/>
      <c r="FA384"/>
      <c r="FB384"/>
      <c r="FC384"/>
      <c r="FD384"/>
      <c r="FE384"/>
      <c r="FF384"/>
      <c r="FG384"/>
      <c r="FH384"/>
      <c r="FI384"/>
      <c r="FJ384"/>
      <c r="FK384"/>
      <c r="FL384"/>
      <c r="FM384"/>
      <c r="FN384"/>
      <c r="FO384"/>
      <c r="FP384"/>
      <c r="FQ384"/>
      <c r="FR384"/>
      <c r="FS384"/>
      <c r="FT384"/>
      <c r="FU384"/>
      <c r="FV384"/>
      <c r="FW384"/>
      <c r="FX384"/>
      <c r="FY384"/>
      <c r="FZ384"/>
      <c r="GA384"/>
      <c r="GB384"/>
      <c r="GC384"/>
      <c r="GD384"/>
      <c r="GE384"/>
      <c r="GF384"/>
      <c r="GG384"/>
      <c r="GH384"/>
      <c r="GI384"/>
      <c r="GJ384"/>
      <c r="GK384"/>
      <c r="GL384"/>
      <c r="GM384"/>
      <c r="GN384"/>
      <c r="GO384"/>
      <c r="GP384"/>
      <c r="GQ384"/>
      <c r="GR384"/>
      <c r="GS384"/>
      <c r="GT384"/>
      <c r="GU384"/>
      <c r="GV384"/>
      <c r="GW384"/>
      <c r="GX384"/>
      <c r="GY384"/>
      <c r="GZ384"/>
      <c r="HA384"/>
      <c r="HB384"/>
      <c r="HC384"/>
      <c r="HD384"/>
      <c r="HE384"/>
      <c r="HF384"/>
      <c r="HG384"/>
      <c r="HH384"/>
      <c r="HI384"/>
    </row>
    <row r="385" spans="1:217" s="19" customFormat="1" ht="90" x14ac:dyDescent="0.25">
      <c r="A385" s="1" t="s">
        <v>421</v>
      </c>
      <c r="B385" s="1">
        <v>99417</v>
      </c>
      <c r="C385" s="6" t="s">
        <v>423</v>
      </c>
      <c r="D385" s="6" t="s">
        <v>205</v>
      </c>
      <c r="E385" s="6" t="s">
        <v>537</v>
      </c>
      <c r="F385" s="6" t="s">
        <v>538</v>
      </c>
      <c r="G385" s="12">
        <v>35</v>
      </c>
      <c r="H385" s="7">
        <v>49</v>
      </c>
      <c r="I385" s="6" t="s">
        <v>517</v>
      </c>
      <c r="J385" s="6" t="s">
        <v>125</v>
      </c>
      <c r="K385"/>
      <c r="L385"/>
      <c r="M385"/>
      <c r="N385"/>
      <c r="O385"/>
      <c r="P385"/>
      <c r="Q385"/>
      <c r="R385"/>
      <c r="S385"/>
      <c r="T385"/>
      <c r="U385"/>
      <c r="V385"/>
      <c r="W385"/>
      <c r="X385"/>
      <c r="Y385"/>
      <c r="Z385"/>
      <c r="AA385"/>
      <c r="AB385"/>
      <c r="AC385"/>
      <c r="AD385"/>
      <c r="AE385"/>
      <c r="AF385"/>
      <c r="AG385"/>
      <c r="AH385"/>
      <c r="AI385"/>
      <c r="AJ385"/>
      <c r="AK385"/>
      <c r="AL385"/>
      <c r="AM385"/>
      <c r="AN385"/>
      <c r="AO385"/>
      <c r="AP385"/>
      <c r="AQ385"/>
      <c r="AR385"/>
      <c r="AS385"/>
      <c r="AT385"/>
      <c r="AU385"/>
      <c r="AV385"/>
      <c r="AW385"/>
      <c r="AX385"/>
      <c r="AY385"/>
      <c r="AZ385"/>
      <c r="BA385"/>
      <c r="BB385"/>
      <c r="BC385"/>
      <c r="BD385"/>
      <c r="BE385"/>
      <c r="BF385"/>
      <c r="BG385"/>
      <c r="BH385"/>
      <c r="BI385"/>
      <c r="BJ385"/>
      <c r="BK385"/>
      <c r="BL385"/>
      <c r="BM385"/>
      <c r="BN385"/>
      <c r="BO385"/>
      <c r="BP385"/>
      <c r="BQ385"/>
      <c r="BR385"/>
      <c r="BS385"/>
      <c r="BT385"/>
      <c r="BU385"/>
      <c r="BV385"/>
      <c r="BW385"/>
      <c r="BX385"/>
      <c r="BY385"/>
      <c r="BZ385"/>
      <c r="CA385"/>
      <c r="CB385"/>
      <c r="CC385"/>
      <c r="CD385"/>
      <c r="CE385"/>
      <c r="CF385"/>
      <c r="CG385"/>
      <c r="CH385"/>
      <c r="CI385"/>
      <c r="CJ385"/>
      <c r="CK385"/>
      <c r="CL385"/>
      <c r="CM385"/>
      <c r="CN385"/>
      <c r="CO385"/>
      <c r="CP385"/>
      <c r="CQ385"/>
      <c r="CR385"/>
      <c r="CS385"/>
      <c r="CT385"/>
      <c r="CU385"/>
      <c r="CV385"/>
      <c r="CW385"/>
      <c r="CX385"/>
      <c r="CY385"/>
      <c r="CZ385"/>
      <c r="DA385"/>
      <c r="DB385"/>
      <c r="DC385"/>
      <c r="DD385"/>
      <c r="DE385"/>
      <c r="DF385"/>
      <c r="DG385"/>
      <c r="DH385"/>
      <c r="DI385"/>
      <c r="DJ385"/>
      <c r="DK385"/>
      <c r="DL385"/>
      <c r="DM385"/>
      <c r="DN385"/>
      <c r="DO385"/>
      <c r="DP385"/>
      <c r="DQ385"/>
      <c r="DR385"/>
      <c r="DS385"/>
      <c r="DT385"/>
      <c r="DU385"/>
      <c r="DV385"/>
      <c r="DW385"/>
      <c r="DX385"/>
      <c r="DY385"/>
      <c r="DZ385"/>
      <c r="EA385"/>
      <c r="EB385"/>
      <c r="EC385"/>
      <c r="ED385"/>
      <c r="EE385"/>
      <c r="EF385"/>
      <c r="EG385"/>
      <c r="EH385"/>
      <c r="EI385"/>
      <c r="EJ385"/>
      <c r="EK385"/>
      <c r="EL385"/>
      <c r="EM385"/>
      <c r="EN385"/>
      <c r="EO385"/>
      <c r="EP385"/>
      <c r="EQ385"/>
      <c r="ER385"/>
      <c r="ES385"/>
      <c r="ET385"/>
      <c r="EU385"/>
      <c r="EV385"/>
      <c r="EW385"/>
      <c r="EX385"/>
      <c r="EY385"/>
      <c r="EZ385"/>
      <c r="FA385"/>
      <c r="FB385"/>
      <c r="FC385"/>
      <c r="FD385"/>
      <c r="FE385"/>
      <c r="FF385"/>
      <c r="FG385"/>
      <c r="FH385"/>
      <c r="FI385"/>
      <c r="FJ385"/>
      <c r="FK385"/>
      <c r="FL385"/>
      <c r="FM385"/>
      <c r="FN385"/>
      <c r="FO385"/>
      <c r="FP385"/>
      <c r="FQ385"/>
      <c r="FR385"/>
      <c r="FS385"/>
      <c r="FT385"/>
      <c r="FU385"/>
      <c r="FV385"/>
      <c r="FW385"/>
      <c r="FX385"/>
      <c r="FY385"/>
      <c r="FZ385"/>
      <c r="GA385"/>
      <c r="GB385"/>
      <c r="GC385"/>
      <c r="GD385"/>
      <c r="GE385"/>
      <c r="GF385"/>
      <c r="GG385"/>
      <c r="GH385"/>
      <c r="GI385"/>
      <c r="GJ385"/>
      <c r="GK385"/>
      <c r="GL385"/>
      <c r="GM385"/>
      <c r="GN385"/>
      <c r="GO385"/>
      <c r="GP385"/>
      <c r="GQ385"/>
      <c r="GR385"/>
      <c r="GS385"/>
      <c r="GT385"/>
      <c r="GU385"/>
      <c r="GV385"/>
      <c r="GW385"/>
      <c r="GX385"/>
      <c r="GY385"/>
      <c r="GZ385"/>
      <c r="HA385"/>
      <c r="HB385"/>
      <c r="HC385"/>
      <c r="HD385"/>
      <c r="HE385"/>
      <c r="HF385"/>
      <c r="HG385"/>
      <c r="HH385"/>
      <c r="HI385"/>
    </row>
    <row r="386" spans="1:217" ht="90" x14ac:dyDescent="0.25">
      <c r="A386" s="16" t="s">
        <v>430</v>
      </c>
      <c r="B386" s="16">
        <v>99417</v>
      </c>
      <c r="C386" s="18" t="s">
        <v>502</v>
      </c>
      <c r="D386" s="18" t="s">
        <v>205</v>
      </c>
      <c r="E386" s="18" t="s">
        <v>537</v>
      </c>
      <c r="F386" s="18" t="s">
        <v>538</v>
      </c>
      <c r="G386" s="17" t="s">
        <v>26</v>
      </c>
      <c r="H386" s="21">
        <f>H385+5</f>
        <v>54</v>
      </c>
      <c r="I386" s="18" t="s">
        <v>517</v>
      </c>
      <c r="J386" s="18" t="s">
        <v>125</v>
      </c>
    </row>
    <row r="387" spans="1:217" s="19" customFormat="1" ht="90" x14ac:dyDescent="0.25">
      <c r="A387" s="60" t="s">
        <v>24</v>
      </c>
      <c r="B387" s="60">
        <v>99417</v>
      </c>
      <c r="C387" s="62" t="s">
        <v>485</v>
      </c>
      <c r="D387" s="62" t="s">
        <v>205</v>
      </c>
      <c r="E387" s="62" t="s">
        <v>537</v>
      </c>
      <c r="F387" s="62" t="s">
        <v>538</v>
      </c>
      <c r="G387" s="65" t="s">
        <v>26</v>
      </c>
      <c r="H387" s="63">
        <v>55</v>
      </c>
      <c r="I387" s="62" t="s">
        <v>517</v>
      </c>
      <c r="J387" s="62" t="s">
        <v>125</v>
      </c>
      <c r="K387"/>
      <c r="L387"/>
      <c r="M387"/>
      <c r="N387"/>
      <c r="O387"/>
      <c r="P387"/>
      <c r="Q387"/>
      <c r="R387"/>
      <c r="S387"/>
      <c r="T387"/>
      <c r="U387"/>
      <c r="V387"/>
      <c r="W387"/>
      <c r="X387"/>
      <c r="Y387"/>
      <c r="Z387"/>
      <c r="AA387"/>
      <c r="AB387"/>
      <c r="AC387"/>
      <c r="AD387"/>
      <c r="AE387"/>
      <c r="AF387"/>
      <c r="AG387"/>
      <c r="AH387"/>
      <c r="AI387"/>
      <c r="AJ387"/>
      <c r="AK387"/>
      <c r="AL387"/>
      <c r="AM387"/>
      <c r="AN387"/>
      <c r="AO387"/>
      <c r="AP387"/>
      <c r="AQ387"/>
      <c r="AR387"/>
      <c r="AS387"/>
      <c r="AT387"/>
      <c r="AU387"/>
      <c r="AV387"/>
      <c r="AW387"/>
      <c r="AX387"/>
      <c r="AY387"/>
      <c r="AZ387"/>
      <c r="BA387"/>
      <c r="BB387"/>
      <c r="BC387"/>
      <c r="BD387"/>
      <c r="BE387"/>
      <c r="BF387"/>
      <c r="BG387"/>
      <c r="BH387"/>
      <c r="BI387"/>
      <c r="BJ387"/>
      <c r="BK387"/>
      <c r="BL387"/>
      <c r="BM387"/>
      <c r="BN387"/>
      <c r="BO387"/>
      <c r="BP387"/>
      <c r="BQ387"/>
      <c r="BR387"/>
      <c r="BS387"/>
      <c r="BT387"/>
      <c r="BU387"/>
      <c r="BV387"/>
      <c r="BW387"/>
      <c r="BX387"/>
      <c r="BY387"/>
      <c r="BZ387"/>
      <c r="CA387"/>
      <c r="CB387"/>
      <c r="CC387"/>
      <c r="CD387"/>
      <c r="CE387"/>
      <c r="CF387"/>
      <c r="CG387"/>
      <c r="CH387"/>
      <c r="CI387"/>
      <c r="CJ387"/>
      <c r="CK387"/>
      <c r="CL387"/>
      <c r="CM387"/>
      <c r="CN387"/>
      <c r="CO387"/>
      <c r="CP387"/>
      <c r="CQ387"/>
      <c r="CR387"/>
      <c r="CS387"/>
      <c r="CT387"/>
      <c r="CU387"/>
      <c r="CV387"/>
      <c r="CW387"/>
      <c r="CX387"/>
      <c r="CY387"/>
      <c r="CZ387"/>
      <c r="DA387"/>
      <c r="DB387"/>
      <c r="DC387"/>
      <c r="DD387"/>
      <c r="DE387"/>
      <c r="DF387"/>
      <c r="DG387"/>
      <c r="DH387"/>
      <c r="DI387"/>
      <c r="DJ387"/>
      <c r="DK387"/>
      <c r="DL387"/>
      <c r="DM387"/>
      <c r="DN387"/>
      <c r="DO387"/>
      <c r="DP387"/>
      <c r="DQ387"/>
      <c r="DR387"/>
      <c r="DS387"/>
      <c r="DT387"/>
      <c r="DU387"/>
      <c r="DV387"/>
      <c r="DW387"/>
      <c r="DX387"/>
      <c r="DY387"/>
      <c r="DZ387"/>
      <c r="EA387"/>
      <c r="EB387"/>
      <c r="EC387"/>
      <c r="ED387"/>
      <c r="EE387"/>
      <c r="EF387"/>
      <c r="EG387"/>
      <c r="EH387"/>
      <c r="EI387"/>
      <c r="EJ387"/>
      <c r="EK387"/>
      <c r="EL387"/>
      <c r="EM387"/>
      <c r="EN387"/>
      <c r="EO387"/>
      <c r="EP387"/>
      <c r="EQ387"/>
      <c r="ER387"/>
      <c r="ES387"/>
      <c r="ET387"/>
      <c r="EU387"/>
      <c r="EV387"/>
      <c r="EW387"/>
      <c r="EX387"/>
      <c r="EY387"/>
      <c r="EZ387"/>
      <c r="FA387"/>
      <c r="FB387"/>
      <c r="FC387"/>
      <c r="FD387"/>
      <c r="FE387"/>
      <c r="FF387"/>
      <c r="FG387"/>
      <c r="FH387"/>
      <c r="FI387"/>
      <c r="FJ387"/>
      <c r="FK387"/>
      <c r="FL387"/>
      <c r="FM387"/>
      <c r="FN387"/>
      <c r="FO387"/>
      <c r="FP387"/>
      <c r="FQ387"/>
      <c r="FR387"/>
      <c r="FS387"/>
      <c r="FT387"/>
      <c r="FU387"/>
      <c r="FV387"/>
      <c r="FW387"/>
      <c r="FX387"/>
      <c r="FY387"/>
      <c r="FZ387"/>
      <c r="GA387"/>
      <c r="GB387"/>
      <c r="GC387"/>
      <c r="GD387"/>
      <c r="GE387"/>
      <c r="GF387"/>
      <c r="GG387"/>
      <c r="GH387"/>
      <c r="GI387"/>
      <c r="GJ387"/>
      <c r="GK387"/>
      <c r="GL387"/>
      <c r="GM387"/>
      <c r="GN387"/>
      <c r="GO387"/>
      <c r="GP387"/>
      <c r="GQ387"/>
      <c r="GR387"/>
      <c r="GS387"/>
      <c r="GT387"/>
      <c r="GU387"/>
      <c r="GV387"/>
      <c r="GW387"/>
      <c r="GX387"/>
      <c r="GY387"/>
      <c r="GZ387"/>
      <c r="HA387"/>
      <c r="HB387"/>
      <c r="HC387"/>
      <c r="HD387"/>
      <c r="HE387"/>
      <c r="HF387"/>
      <c r="HG387"/>
      <c r="HH387"/>
      <c r="HI387"/>
    </row>
    <row r="388" spans="1:217" s="64" customFormat="1" ht="90" x14ac:dyDescent="0.25">
      <c r="A388" s="60" t="s">
        <v>24</v>
      </c>
      <c r="B388" s="60">
        <v>99417</v>
      </c>
      <c r="C388" s="62" t="s">
        <v>486</v>
      </c>
      <c r="D388" s="62" t="s">
        <v>205</v>
      </c>
      <c r="E388" s="62" t="s">
        <v>537</v>
      </c>
      <c r="F388" s="62" t="s">
        <v>538</v>
      </c>
      <c r="G388" s="65" t="s">
        <v>26</v>
      </c>
      <c r="H388" s="63">
        <v>56</v>
      </c>
      <c r="I388" s="62" t="s">
        <v>517</v>
      </c>
      <c r="J388" s="62" t="s">
        <v>125</v>
      </c>
      <c r="K388"/>
      <c r="L388"/>
      <c r="M388"/>
      <c r="N388"/>
      <c r="O388"/>
      <c r="P388"/>
      <c r="Q388"/>
      <c r="R388"/>
      <c r="S388"/>
      <c r="T388"/>
      <c r="U388"/>
      <c r="V388"/>
      <c r="W388"/>
      <c r="X388"/>
      <c r="Y388"/>
      <c r="Z388"/>
      <c r="AA388"/>
      <c r="AB388"/>
      <c r="AC388"/>
      <c r="AD388"/>
      <c r="AE388"/>
      <c r="AF388"/>
      <c r="AG388"/>
      <c r="AH388"/>
      <c r="AI388"/>
      <c r="AJ388"/>
      <c r="AK388"/>
      <c r="AL388"/>
      <c r="AM388"/>
      <c r="AN388"/>
      <c r="AO388"/>
      <c r="AP388"/>
      <c r="AQ388"/>
      <c r="AR388"/>
      <c r="AS388"/>
      <c r="AT388"/>
      <c r="AU388"/>
      <c r="AV388"/>
      <c r="AW388"/>
      <c r="AX388"/>
      <c r="AY388"/>
      <c r="AZ388"/>
      <c r="BA388"/>
      <c r="BB388"/>
      <c r="BC388"/>
      <c r="BD388"/>
      <c r="BE388"/>
      <c r="BF388"/>
      <c r="BG388"/>
      <c r="BH388"/>
      <c r="BI388"/>
      <c r="BJ388"/>
      <c r="BK388"/>
      <c r="BL388"/>
      <c r="BM388"/>
      <c r="BN388"/>
      <c r="BO388"/>
      <c r="BP388"/>
      <c r="BQ388"/>
      <c r="BR388"/>
      <c r="BS388"/>
      <c r="BT388"/>
      <c r="BU388"/>
      <c r="BV388"/>
      <c r="BW388"/>
      <c r="BX388"/>
      <c r="BY388"/>
      <c r="BZ388"/>
      <c r="CA388"/>
      <c r="CB388"/>
      <c r="CC388"/>
      <c r="CD388"/>
      <c r="CE388"/>
      <c r="CF388"/>
      <c r="CG388"/>
      <c r="CH388"/>
      <c r="CI388"/>
      <c r="CJ388"/>
      <c r="CK388"/>
      <c r="CL388"/>
      <c r="CM388"/>
      <c r="CN388"/>
      <c r="CO388"/>
      <c r="CP388"/>
      <c r="CQ388"/>
      <c r="CR388"/>
      <c r="CS388"/>
      <c r="CT388"/>
      <c r="CU388"/>
      <c r="CV388"/>
      <c r="CW388"/>
      <c r="CX388"/>
      <c r="CY388"/>
      <c r="CZ388"/>
      <c r="DA388"/>
      <c r="DB388"/>
      <c r="DC388"/>
      <c r="DD388"/>
      <c r="DE388"/>
      <c r="DF388"/>
      <c r="DG388"/>
      <c r="DH388"/>
      <c r="DI388"/>
      <c r="DJ388"/>
      <c r="DK388"/>
      <c r="DL388"/>
      <c r="DM388"/>
      <c r="DN388"/>
      <c r="DO388"/>
      <c r="DP388"/>
      <c r="DQ388"/>
      <c r="DR388"/>
      <c r="DS388"/>
      <c r="DT388"/>
      <c r="DU388"/>
      <c r="DV388"/>
      <c r="DW388"/>
      <c r="DX388"/>
      <c r="DY388"/>
      <c r="DZ388"/>
      <c r="EA388"/>
      <c r="EB388"/>
      <c r="EC388"/>
      <c r="ED388"/>
      <c r="EE388"/>
      <c r="EF388"/>
      <c r="EG388"/>
      <c r="EH388"/>
      <c r="EI388"/>
      <c r="EJ388"/>
      <c r="EK388"/>
      <c r="EL388"/>
      <c r="EM388"/>
      <c r="EN388"/>
      <c r="EO388"/>
      <c r="EP388"/>
      <c r="EQ388"/>
      <c r="ER388"/>
      <c r="ES388"/>
      <c r="ET388"/>
      <c r="EU388"/>
      <c r="EV388"/>
      <c r="EW388"/>
      <c r="EX388"/>
      <c r="EY388"/>
      <c r="EZ388"/>
      <c r="FA388"/>
      <c r="FB388"/>
      <c r="FC388"/>
      <c r="FD388"/>
      <c r="FE388"/>
      <c r="FF388"/>
      <c r="FG388"/>
      <c r="FH388"/>
      <c r="FI388"/>
      <c r="FJ388"/>
      <c r="FK388"/>
      <c r="FL388"/>
      <c r="FM388"/>
      <c r="FN388"/>
      <c r="FO388"/>
      <c r="FP388"/>
      <c r="FQ388"/>
      <c r="FR388"/>
      <c r="FS388"/>
      <c r="FT388"/>
      <c r="FU388"/>
      <c r="FV388"/>
      <c r="FW388"/>
      <c r="FX388"/>
      <c r="FY388"/>
      <c r="FZ388"/>
      <c r="GA388"/>
      <c r="GB388"/>
      <c r="GC388"/>
      <c r="GD388"/>
      <c r="GE388"/>
      <c r="GF388"/>
      <c r="GG388"/>
      <c r="GH388"/>
      <c r="GI388"/>
      <c r="GJ388"/>
      <c r="GK388"/>
      <c r="GL388"/>
      <c r="GM388"/>
      <c r="GN388"/>
      <c r="GO388"/>
      <c r="GP388"/>
      <c r="GQ388"/>
      <c r="GR388"/>
      <c r="GS388"/>
      <c r="GT388"/>
      <c r="GU388"/>
      <c r="GV388"/>
      <c r="GW388"/>
      <c r="GX388"/>
      <c r="GY388"/>
      <c r="GZ388"/>
      <c r="HA388"/>
      <c r="HB388"/>
      <c r="HC388"/>
      <c r="HD388"/>
      <c r="HE388"/>
      <c r="HF388"/>
      <c r="HG388"/>
      <c r="HH388"/>
      <c r="HI388"/>
    </row>
    <row r="389" spans="1:217" s="64" customFormat="1" ht="75" x14ac:dyDescent="0.25">
      <c r="A389" s="16" t="s">
        <v>430</v>
      </c>
      <c r="B389" s="16">
        <v>99417</v>
      </c>
      <c r="C389" s="18" t="s">
        <v>477</v>
      </c>
      <c r="D389" s="18" t="s">
        <v>205</v>
      </c>
      <c r="E389" s="18" t="s">
        <v>206</v>
      </c>
      <c r="F389" s="18" t="s">
        <v>207</v>
      </c>
      <c r="G389" s="17" t="s">
        <v>26</v>
      </c>
      <c r="H389" s="21">
        <v>54</v>
      </c>
      <c r="I389" s="18" t="s">
        <v>517</v>
      </c>
      <c r="J389" s="18" t="s">
        <v>125</v>
      </c>
      <c r="K389"/>
      <c r="L389"/>
      <c r="M389"/>
      <c r="N389"/>
      <c r="O389"/>
      <c r="P389"/>
      <c r="Q389"/>
      <c r="R389"/>
      <c r="S389"/>
      <c r="T389"/>
      <c r="U389"/>
      <c r="V389"/>
      <c r="W389"/>
      <c r="X389"/>
      <c r="Y389"/>
      <c r="Z389"/>
      <c r="AA389"/>
      <c r="AB389"/>
      <c r="AC389"/>
      <c r="AD389"/>
      <c r="AE389"/>
      <c r="AF389"/>
      <c r="AG389"/>
      <c r="AH389"/>
      <c r="AI389"/>
      <c r="AJ389"/>
      <c r="AK389"/>
      <c r="AL389"/>
      <c r="AM389"/>
      <c r="AN389"/>
      <c r="AO389"/>
      <c r="AP389"/>
      <c r="AQ389"/>
      <c r="AR389"/>
      <c r="AS389"/>
      <c r="AT389"/>
      <c r="AU389"/>
      <c r="AV389"/>
      <c r="AW389"/>
      <c r="AX389"/>
      <c r="AY389"/>
      <c r="AZ389"/>
      <c r="BA389"/>
      <c r="BB389"/>
      <c r="BC389"/>
      <c r="BD389"/>
      <c r="BE389"/>
      <c r="BF389"/>
      <c r="BG389"/>
      <c r="BH389"/>
      <c r="BI389"/>
      <c r="BJ389"/>
      <c r="BK389"/>
      <c r="BL389"/>
      <c r="BM389"/>
      <c r="BN389"/>
      <c r="BO389"/>
      <c r="BP389"/>
      <c r="BQ389"/>
      <c r="BR389"/>
      <c r="BS389"/>
      <c r="BT389"/>
      <c r="BU389"/>
      <c r="BV389"/>
      <c r="BW389"/>
      <c r="BX389"/>
      <c r="BY389"/>
      <c r="BZ389"/>
      <c r="CA389"/>
      <c r="CB389"/>
      <c r="CC389"/>
      <c r="CD389"/>
      <c r="CE389"/>
      <c r="CF389"/>
      <c r="CG389"/>
      <c r="CH389"/>
      <c r="CI389"/>
      <c r="CJ389"/>
      <c r="CK389"/>
      <c r="CL389"/>
      <c r="CM389"/>
      <c r="CN389"/>
      <c r="CO389"/>
      <c r="CP389"/>
      <c r="CQ389"/>
      <c r="CR389"/>
      <c r="CS389"/>
      <c r="CT389"/>
      <c r="CU389"/>
      <c r="CV389"/>
      <c r="CW389"/>
      <c r="CX389"/>
      <c r="CY389"/>
      <c r="CZ389"/>
      <c r="DA389"/>
      <c r="DB389"/>
      <c r="DC389"/>
      <c r="DD389"/>
      <c r="DE389"/>
      <c r="DF389"/>
      <c r="DG389"/>
      <c r="DH389"/>
      <c r="DI389"/>
      <c r="DJ389"/>
      <c r="DK389"/>
      <c r="DL389"/>
      <c r="DM389"/>
      <c r="DN389"/>
      <c r="DO389"/>
      <c r="DP389"/>
      <c r="DQ389"/>
      <c r="DR389"/>
      <c r="DS389"/>
      <c r="DT389"/>
      <c r="DU389"/>
      <c r="DV389"/>
      <c r="DW389"/>
      <c r="DX389"/>
      <c r="DY389"/>
      <c r="DZ389"/>
      <c r="EA389"/>
      <c r="EB389"/>
      <c r="EC389"/>
      <c r="ED389"/>
      <c r="EE389"/>
      <c r="EF389"/>
      <c r="EG389"/>
      <c r="EH389"/>
      <c r="EI389"/>
      <c r="EJ389"/>
      <c r="EK389"/>
      <c r="EL389"/>
      <c r="EM389"/>
      <c r="EN389"/>
      <c r="EO389"/>
      <c r="EP389"/>
      <c r="EQ389"/>
      <c r="ER389"/>
      <c r="ES389"/>
      <c r="ET389"/>
      <c r="EU389"/>
      <c r="EV389"/>
      <c r="EW389"/>
      <c r="EX389"/>
      <c r="EY389"/>
      <c r="EZ389"/>
      <c r="FA389"/>
      <c r="FB389"/>
      <c r="FC389"/>
      <c r="FD389"/>
      <c r="FE389"/>
      <c r="FF389"/>
      <c r="FG389"/>
      <c r="FH389"/>
      <c r="FI389"/>
      <c r="FJ389"/>
      <c r="FK389"/>
      <c r="FL389"/>
      <c r="FM389"/>
      <c r="FN389"/>
      <c r="FO389"/>
      <c r="FP389"/>
      <c r="FQ389"/>
      <c r="FR389"/>
      <c r="FS389"/>
      <c r="FT389"/>
      <c r="FU389"/>
      <c r="FV389"/>
      <c r="FW389"/>
      <c r="FX389"/>
      <c r="FY389"/>
      <c r="FZ389"/>
      <c r="GA389"/>
      <c r="GB389"/>
      <c r="GC389"/>
      <c r="GD389"/>
      <c r="GE389"/>
      <c r="GF389"/>
      <c r="GG389"/>
      <c r="GH389"/>
      <c r="GI389"/>
      <c r="GJ389"/>
      <c r="GK389"/>
      <c r="GL389"/>
      <c r="GM389"/>
      <c r="GN389"/>
      <c r="GO389"/>
      <c r="GP389"/>
      <c r="GQ389"/>
      <c r="GR389"/>
      <c r="GS389"/>
      <c r="GT389"/>
      <c r="GU389"/>
      <c r="GV389"/>
      <c r="GW389"/>
      <c r="GX389"/>
      <c r="GY389"/>
      <c r="GZ389"/>
      <c r="HA389"/>
      <c r="HB389"/>
      <c r="HC389"/>
      <c r="HD389"/>
      <c r="HE389"/>
      <c r="HF389"/>
      <c r="HG389"/>
      <c r="HH389"/>
      <c r="HI389"/>
    </row>
    <row r="390" spans="1:217" ht="45" x14ac:dyDescent="0.25">
      <c r="A390" s="1" t="s">
        <v>421</v>
      </c>
      <c r="B390" s="1">
        <v>99421</v>
      </c>
      <c r="C390" s="6" t="s">
        <v>420</v>
      </c>
      <c r="D390" s="6" t="s">
        <v>208</v>
      </c>
      <c r="E390" s="6" t="s">
        <v>155</v>
      </c>
      <c r="F390" s="6" t="s">
        <v>113</v>
      </c>
      <c r="G390" s="12">
        <v>44</v>
      </c>
      <c r="H390" s="7">
        <v>62</v>
      </c>
      <c r="I390" s="6" t="s">
        <v>209</v>
      </c>
      <c r="J390" s="6"/>
    </row>
    <row r="391" spans="1:217" s="19" customFormat="1" ht="45" x14ac:dyDescent="0.25">
      <c r="A391" s="16" t="s">
        <v>430</v>
      </c>
      <c r="B391" s="16">
        <v>99421</v>
      </c>
      <c r="C391" s="18" t="s">
        <v>501</v>
      </c>
      <c r="D391" s="18" t="s">
        <v>208</v>
      </c>
      <c r="E391" s="18" t="s">
        <v>155</v>
      </c>
      <c r="F391" s="18" t="s">
        <v>113</v>
      </c>
      <c r="G391" s="17" t="s">
        <v>26</v>
      </c>
      <c r="H391" s="21">
        <v>64</v>
      </c>
      <c r="I391" s="18" t="s">
        <v>209</v>
      </c>
      <c r="J391" s="18"/>
      <c r="K391"/>
      <c r="L391"/>
      <c r="M391"/>
      <c r="N391"/>
      <c r="O391"/>
      <c r="P391"/>
      <c r="Q391"/>
      <c r="R391"/>
      <c r="S391"/>
      <c r="T391"/>
      <c r="U391"/>
      <c r="V391"/>
      <c r="W391"/>
      <c r="X391"/>
      <c r="Y391"/>
      <c r="Z391"/>
      <c r="AA391"/>
      <c r="AB391"/>
      <c r="AC391"/>
      <c r="AD391"/>
      <c r="AE391"/>
      <c r="AF391"/>
      <c r="AG391"/>
      <c r="AH391"/>
      <c r="AI391"/>
      <c r="AJ391"/>
      <c r="AK391"/>
      <c r="AL391"/>
      <c r="AM391"/>
      <c r="AN391"/>
      <c r="AO391"/>
      <c r="AP391"/>
      <c r="AQ391"/>
      <c r="AR391"/>
      <c r="AS391"/>
      <c r="AT391"/>
      <c r="AU391"/>
      <c r="AV391"/>
      <c r="AW391"/>
      <c r="AX391"/>
      <c r="AY391"/>
      <c r="AZ391"/>
      <c r="BA391"/>
      <c r="BB391"/>
      <c r="BC391"/>
      <c r="BD391"/>
      <c r="BE391"/>
      <c r="BF391"/>
      <c r="BG391"/>
      <c r="BH391"/>
      <c r="BI391"/>
      <c r="BJ391"/>
      <c r="BK391"/>
      <c r="BL391"/>
      <c r="BM391"/>
      <c r="BN391"/>
      <c r="BO391"/>
      <c r="BP391"/>
      <c r="BQ391"/>
      <c r="BR391"/>
      <c r="BS391"/>
      <c r="BT391"/>
      <c r="BU391"/>
      <c r="BV391"/>
      <c r="BW391"/>
      <c r="BX391"/>
      <c r="BY391"/>
      <c r="BZ391"/>
      <c r="CA391"/>
      <c r="CB391"/>
      <c r="CC391"/>
      <c r="CD391"/>
      <c r="CE391"/>
      <c r="CF391"/>
      <c r="CG391"/>
      <c r="CH391"/>
      <c r="CI391"/>
      <c r="CJ391"/>
      <c r="CK391"/>
      <c r="CL391"/>
      <c r="CM391"/>
      <c r="CN391"/>
      <c r="CO391"/>
      <c r="CP391"/>
      <c r="CQ391"/>
      <c r="CR391"/>
      <c r="CS391"/>
      <c r="CT391"/>
      <c r="CU391"/>
      <c r="CV391"/>
      <c r="CW391"/>
      <c r="CX391"/>
      <c r="CY391"/>
      <c r="CZ391"/>
      <c r="DA391"/>
      <c r="DB391"/>
      <c r="DC391"/>
      <c r="DD391"/>
      <c r="DE391"/>
      <c r="DF391"/>
      <c r="DG391"/>
      <c r="DH391"/>
      <c r="DI391"/>
      <c r="DJ391"/>
      <c r="DK391"/>
      <c r="DL391"/>
      <c r="DM391"/>
      <c r="DN391"/>
      <c r="DO391"/>
      <c r="DP391"/>
      <c r="DQ391"/>
      <c r="DR391"/>
      <c r="DS391"/>
      <c r="DT391"/>
      <c r="DU391"/>
      <c r="DV391"/>
      <c r="DW391"/>
      <c r="DX391"/>
      <c r="DY391"/>
      <c r="DZ391"/>
      <c r="EA391"/>
      <c r="EB391"/>
      <c r="EC391"/>
      <c r="ED391"/>
      <c r="EE391"/>
      <c r="EF391"/>
      <c r="EG391"/>
      <c r="EH391"/>
      <c r="EI391"/>
      <c r="EJ391"/>
      <c r="EK391"/>
      <c r="EL391"/>
      <c r="EM391"/>
      <c r="EN391"/>
      <c r="EO391"/>
      <c r="EP391"/>
      <c r="EQ391"/>
      <c r="ER391"/>
      <c r="ES391"/>
      <c r="ET391"/>
      <c r="EU391"/>
      <c r="EV391"/>
      <c r="EW391"/>
      <c r="EX391"/>
      <c r="EY391"/>
      <c r="EZ391"/>
      <c r="FA391"/>
      <c r="FB391"/>
      <c r="FC391"/>
      <c r="FD391"/>
      <c r="FE391"/>
      <c r="FF391"/>
      <c r="FG391"/>
      <c r="FH391"/>
      <c r="FI391"/>
      <c r="FJ391"/>
      <c r="FK391"/>
      <c r="FL391"/>
      <c r="FM391"/>
      <c r="FN391"/>
      <c r="FO391"/>
      <c r="FP391"/>
      <c r="FQ391"/>
      <c r="FR391"/>
      <c r="FS391"/>
      <c r="FT391"/>
      <c r="FU391"/>
      <c r="FV391"/>
      <c r="FW391"/>
      <c r="FX391"/>
      <c r="FY391"/>
      <c r="FZ391"/>
      <c r="GA391"/>
      <c r="GB391"/>
      <c r="GC391"/>
      <c r="GD391"/>
      <c r="GE391"/>
      <c r="GF391"/>
      <c r="GG391"/>
      <c r="GH391"/>
      <c r="GI391"/>
      <c r="GJ391"/>
      <c r="GK391"/>
      <c r="GL391"/>
      <c r="GM391"/>
      <c r="GN391"/>
      <c r="GO391"/>
      <c r="GP391"/>
      <c r="GQ391"/>
      <c r="GR391"/>
      <c r="GS391"/>
      <c r="GT391"/>
      <c r="GU391"/>
      <c r="GV391"/>
      <c r="GW391"/>
      <c r="GX391"/>
      <c r="GY391"/>
      <c r="GZ391"/>
      <c r="HA391"/>
      <c r="HB391"/>
      <c r="HC391"/>
      <c r="HD391"/>
      <c r="HE391"/>
      <c r="HF391"/>
      <c r="HG391"/>
      <c r="HH391"/>
      <c r="HI391"/>
    </row>
    <row r="392" spans="1:217" s="64" customFormat="1" ht="45" x14ac:dyDescent="0.25">
      <c r="A392" s="60" t="s">
        <v>24</v>
      </c>
      <c r="B392" s="60">
        <v>99421</v>
      </c>
      <c r="C392" s="62" t="s">
        <v>482</v>
      </c>
      <c r="D392" s="62" t="s">
        <v>208</v>
      </c>
      <c r="E392" s="62" t="s">
        <v>155</v>
      </c>
      <c r="F392" s="62" t="s">
        <v>113</v>
      </c>
      <c r="G392" s="65" t="s">
        <v>26</v>
      </c>
      <c r="H392" s="63">
        <v>65</v>
      </c>
      <c r="I392" s="62" t="s">
        <v>209</v>
      </c>
      <c r="J392" s="62"/>
      <c r="K392"/>
      <c r="L392"/>
      <c r="M392"/>
      <c r="N392"/>
      <c r="O392"/>
      <c r="P392"/>
      <c r="Q392"/>
      <c r="R392"/>
      <c r="S392"/>
      <c r="T392"/>
      <c r="U392"/>
      <c r="V392"/>
      <c r="W392"/>
      <c r="X392"/>
      <c r="Y392"/>
      <c r="Z392"/>
      <c r="AA392"/>
      <c r="AB392"/>
      <c r="AC392"/>
      <c r="AD392"/>
      <c r="AE392"/>
      <c r="AF392"/>
      <c r="AG392"/>
      <c r="AH392"/>
      <c r="AI392"/>
      <c r="AJ392"/>
      <c r="AK392"/>
      <c r="AL392"/>
      <c r="AM392"/>
      <c r="AN392"/>
      <c r="AO392"/>
      <c r="AP392"/>
      <c r="AQ392"/>
      <c r="AR392"/>
      <c r="AS392"/>
      <c r="AT392"/>
      <c r="AU392"/>
      <c r="AV392"/>
      <c r="AW392"/>
      <c r="AX392"/>
      <c r="AY392"/>
      <c r="AZ392"/>
      <c r="BA392"/>
      <c r="BB392"/>
      <c r="BC392"/>
      <c r="BD392"/>
      <c r="BE392"/>
      <c r="BF392"/>
      <c r="BG392"/>
      <c r="BH392"/>
      <c r="BI392"/>
      <c r="BJ392"/>
      <c r="BK392"/>
      <c r="BL392"/>
      <c r="BM392"/>
      <c r="BN392"/>
      <c r="BO392"/>
      <c r="BP392"/>
      <c r="BQ392"/>
      <c r="BR392"/>
      <c r="BS392"/>
      <c r="BT392"/>
      <c r="BU392"/>
      <c r="BV392"/>
      <c r="BW392"/>
      <c r="BX392"/>
      <c r="BY392"/>
      <c r="BZ392"/>
      <c r="CA392"/>
      <c r="CB392"/>
      <c r="CC392"/>
      <c r="CD392"/>
      <c r="CE392"/>
      <c r="CF392"/>
      <c r="CG392"/>
      <c r="CH392"/>
      <c r="CI392"/>
      <c r="CJ392"/>
      <c r="CK392"/>
      <c r="CL392"/>
      <c r="CM392"/>
      <c r="CN392"/>
      <c r="CO392"/>
      <c r="CP392"/>
      <c r="CQ392"/>
      <c r="CR392"/>
      <c r="CS392"/>
      <c r="CT392"/>
      <c r="CU392"/>
      <c r="CV392"/>
      <c r="CW392"/>
      <c r="CX392"/>
      <c r="CY392"/>
      <c r="CZ392"/>
      <c r="DA392"/>
      <c r="DB392"/>
      <c r="DC392"/>
      <c r="DD392"/>
      <c r="DE392"/>
      <c r="DF392"/>
      <c r="DG392"/>
      <c r="DH392"/>
      <c r="DI392"/>
      <c r="DJ392"/>
      <c r="DK392"/>
      <c r="DL392"/>
      <c r="DM392"/>
      <c r="DN392"/>
      <c r="DO392"/>
      <c r="DP392"/>
      <c r="DQ392"/>
      <c r="DR392"/>
      <c r="DS392"/>
      <c r="DT392"/>
      <c r="DU392"/>
      <c r="DV392"/>
      <c r="DW392"/>
      <c r="DX392"/>
      <c r="DY392"/>
      <c r="DZ392"/>
      <c r="EA392"/>
      <c r="EB392"/>
      <c r="EC392"/>
      <c r="ED392"/>
      <c r="EE392"/>
      <c r="EF392"/>
      <c r="EG392"/>
      <c r="EH392"/>
      <c r="EI392"/>
      <c r="EJ392"/>
      <c r="EK392"/>
      <c r="EL392"/>
      <c r="EM392"/>
      <c r="EN392"/>
      <c r="EO392"/>
      <c r="EP392"/>
      <c r="EQ392"/>
      <c r="ER392"/>
      <c r="ES392"/>
      <c r="ET392"/>
      <c r="EU392"/>
      <c r="EV392"/>
      <c r="EW392"/>
      <c r="EX392"/>
      <c r="EY392"/>
      <c r="EZ392"/>
      <c r="FA392"/>
      <c r="FB392"/>
      <c r="FC392"/>
      <c r="FD392"/>
      <c r="FE392"/>
      <c r="FF392"/>
      <c r="FG392"/>
      <c r="FH392"/>
      <c r="FI392"/>
      <c r="FJ392"/>
      <c r="FK392"/>
      <c r="FL392"/>
      <c r="FM392"/>
      <c r="FN392"/>
      <c r="FO392"/>
      <c r="FP392"/>
      <c r="FQ392"/>
      <c r="FR392"/>
      <c r="FS392"/>
      <c r="FT392"/>
      <c r="FU392"/>
      <c r="FV392"/>
      <c r="FW392"/>
      <c r="FX392"/>
      <c r="FY392"/>
      <c r="FZ392"/>
      <c r="GA392"/>
      <c r="GB392"/>
      <c r="GC392"/>
      <c r="GD392"/>
      <c r="GE392"/>
      <c r="GF392"/>
      <c r="GG392"/>
      <c r="GH392"/>
      <c r="GI392"/>
      <c r="GJ392"/>
      <c r="GK392"/>
      <c r="GL392"/>
      <c r="GM392"/>
      <c r="GN392"/>
      <c r="GO392"/>
      <c r="GP392"/>
      <c r="GQ392"/>
      <c r="GR392"/>
      <c r="GS392"/>
      <c r="GT392"/>
      <c r="GU392"/>
      <c r="GV392"/>
      <c r="GW392"/>
      <c r="GX392"/>
      <c r="GY392"/>
      <c r="GZ392"/>
      <c r="HA392"/>
      <c r="HB392"/>
      <c r="HC392"/>
      <c r="HD392"/>
      <c r="HE392"/>
      <c r="HF392"/>
      <c r="HG392"/>
      <c r="HH392"/>
      <c r="HI392"/>
    </row>
    <row r="393" spans="1:217" s="64" customFormat="1" ht="45" x14ac:dyDescent="0.25">
      <c r="A393" s="60" t="s">
        <v>24</v>
      </c>
      <c r="B393" s="60">
        <v>99421</v>
      </c>
      <c r="C393" s="62" t="s">
        <v>483</v>
      </c>
      <c r="D393" s="62" t="s">
        <v>208</v>
      </c>
      <c r="E393" s="62" t="s">
        <v>155</v>
      </c>
      <c r="F393" s="62" t="s">
        <v>113</v>
      </c>
      <c r="G393" s="65" t="s">
        <v>26</v>
      </c>
      <c r="H393" s="63">
        <v>65</v>
      </c>
      <c r="I393" s="62" t="s">
        <v>209</v>
      </c>
      <c r="J393" s="62"/>
      <c r="K393"/>
      <c r="L393"/>
      <c r="M393"/>
      <c r="N393"/>
      <c r="O393"/>
      <c r="P393"/>
      <c r="Q393"/>
      <c r="R393"/>
      <c r="S393"/>
      <c r="T393"/>
      <c r="U393"/>
      <c r="V393"/>
      <c r="W393"/>
      <c r="X393"/>
      <c r="Y393"/>
      <c r="Z393"/>
      <c r="AA393"/>
      <c r="AB393"/>
      <c r="AC393"/>
      <c r="AD393"/>
      <c r="AE393"/>
      <c r="AF393"/>
      <c r="AG393"/>
      <c r="AH393"/>
      <c r="AI393"/>
      <c r="AJ393"/>
      <c r="AK393"/>
      <c r="AL393"/>
      <c r="AM393"/>
      <c r="AN393"/>
      <c r="AO393"/>
      <c r="AP393"/>
      <c r="AQ393"/>
      <c r="AR393"/>
      <c r="AS393"/>
      <c r="AT393"/>
      <c r="AU393"/>
      <c r="AV393"/>
      <c r="AW393"/>
      <c r="AX393"/>
      <c r="AY393"/>
      <c r="AZ393"/>
      <c r="BA393"/>
      <c r="BB393"/>
      <c r="BC393"/>
      <c r="BD393"/>
      <c r="BE393"/>
      <c r="BF393"/>
      <c r="BG393"/>
      <c r="BH393"/>
      <c r="BI393"/>
      <c r="BJ393"/>
      <c r="BK393"/>
      <c r="BL393"/>
      <c r="BM393"/>
      <c r="BN393"/>
      <c r="BO393"/>
      <c r="BP393"/>
      <c r="BQ393"/>
      <c r="BR393"/>
      <c r="BS393"/>
      <c r="BT393"/>
      <c r="BU393"/>
      <c r="BV393"/>
      <c r="BW393"/>
      <c r="BX393"/>
      <c r="BY393"/>
      <c r="BZ393"/>
      <c r="CA393"/>
      <c r="CB393"/>
      <c r="CC393"/>
      <c r="CD393"/>
      <c r="CE393"/>
      <c r="CF393"/>
      <c r="CG393"/>
      <c r="CH393"/>
      <c r="CI393"/>
      <c r="CJ393"/>
      <c r="CK393"/>
      <c r="CL393"/>
      <c r="CM393"/>
      <c r="CN393"/>
      <c r="CO393"/>
      <c r="CP393"/>
      <c r="CQ393"/>
      <c r="CR393"/>
      <c r="CS393"/>
      <c r="CT393"/>
      <c r="CU393"/>
      <c r="CV393"/>
      <c r="CW393"/>
      <c r="CX393"/>
      <c r="CY393"/>
      <c r="CZ393"/>
      <c r="DA393"/>
      <c r="DB393"/>
      <c r="DC393"/>
      <c r="DD393"/>
      <c r="DE393"/>
      <c r="DF393"/>
      <c r="DG393"/>
      <c r="DH393"/>
      <c r="DI393"/>
      <c r="DJ393"/>
      <c r="DK393"/>
      <c r="DL393"/>
      <c r="DM393"/>
      <c r="DN393"/>
      <c r="DO393"/>
      <c r="DP393"/>
      <c r="DQ393"/>
      <c r="DR393"/>
      <c r="DS393"/>
      <c r="DT393"/>
      <c r="DU393"/>
      <c r="DV393"/>
      <c r="DW393"/>
      <c r="DX393"/>
      <c r="DY393"/>
      <c r="DZ393"/>
      <c r="EA393"/>
      <c r="EB393"/>
      <c r="EC393"/>
      <c r="ED393"/>
      <c r="EE393"/>
      <c r="EF393"/>
      <c r="EG393"/>
      <c r="EH393"/>
      <c r="EI393"/>
      <c r="EJ393"/>
      <c r="EK393"/>
      <c r="EL393"/>
      <c r="EM393"/>
      <c r="EN393"/>
      <c r="EO393"/>
      <c r="EP393"/>
      <c r="EQ393"/>
      <c r="ER393"/>
      <c r="ES393"/>
      <c r="ET393"/>
      <c r="EU393"/>
      <c r="EV393"/>
      <c r="EW393"/>
      <c r="EX393"/>
      <c r="EY393"/>
      <c r="EZ393"/>
      <c r="FA393"/>
      <c r="FB393"/>
      <c r="FC393"/>
      <c r="FD393"/>
      <c r="FE393"/>
      <c r="FF393"/>
      <c r="FG393"/>
      <c r="FH393"/>
      <c r="FI393"/>
      <c r="FJ393"/>
      <c r="FK393"/>
      <c r="FL393"/>
      <c r="FM393"/>
      <c r="FN393"/>
      <c r="FO393"/>
      <c r="FP393"/>
      <c r="FQ393"/>
      <c r="FR393"/>
      <c r="FS393"/>
      <c r="FT393"/>
      <c r="FU393"/>
      <c r="FV393"/>
      <c r="FW393"/>
      <c r="FX393"/>
      <c r="FY393"/>
      <c r="FZ393"/>
      <c r="GA393"/>
      <c r="GB393"/>
      <c r="GC393"/>
      <c r="GD393"/>
      <c r="GE393"/>
      <c r="GF393"/>
      <c r="GG393"/>
      <c r="GH393"/>
      <c r="GI393"/>
      <c r="GJ393"/>
      <c r="GK393"/>
      <c r="GL393"/>
      <c r="GM393"/>
      <c r="GN393"/>
      <c r="GO393"/>
      <c r="GP393"/>
      <c r="GQ393"/>
      <c r="GR393"/>
      <c r="GS393"/>
      <c r="GT393"/>
      <c r="GU393"/>
      <c r="GV393"/>
      <c r="GW393"/>
      <c r="GX393"/>
      <c r="GY393"/>
      <c r="GZ393"/>
      <c r="HA393"/>
      <c r="HB393"/>
      <c r="HC393"/>
      <c r="HD393"/>
      <c r="HE393"/>
      <c r="HF393"/>
      <c r="HG393"/>
      <c r="HH393"/>
      <c r="HI393"/>
    </row>
    <row r="394" spans="1:217" s="19" customFormat="1" ht="45" x14ac:dyDescent="0.25">
      <c r="A394" s="1" t="s">
        <v>421</v>
      </c>
      <c r="B394" s="1">
        <v>99421</v>
      </c>
      <c r="C394" s="6" t="s">
        <v>423</v>
      </c>
      <c r="D394" s="6" t="s">
        <v>208</v>
      </c>
      <c r="E394" s="6" t="s">
        <v>155</v>
      </c>
      <c r="F394" s="6" t="s">
        <v>113</v>
      </c>
      <c r="G394" s="12">
        <v>44</v>
      </c>
      <c r="H394" s="7">
        <v>62</v>
      </c>
      <c r="I394" s="6" t="s">
        <v>209</v>
      </c>
      <c r="J394" s="6"/>
      <c r="K394"/>
      <c r="L394"/>
      <c r="M394"/>
      <c r="N394"/>
      <c r="O394"/>
      <c r="P394"/>
      <c r="Q394"/>
      <c r="R394"/>
      <c r="S394"/>
      <c r="T394"/>
      <c r="U394"/>
      <c r="V394"/>
      <c r="W394"/>
      <c r="X394"/>
      <c r="Y394"/>
      <c r="Z394"/>
      <c r="AA394"/>
      <c r="AB394"/>
      <c r="AC394"/>
      <c r="AD394"/>
      <c r="AE394"/>
      <c r="AF394"/>
      <c r="AG394"/>
      <c r="AH394"/>
      <c r="AI394"/>
      <c r="AJ394"/>
      <c r="AK394"/>
      <c r="AL394"/>
      <c r="AM394"/>
      <c r="AN394"/>
      <c r="AO394"/>
      <c r="AP394"/>
      <c r="AQ394"/>
      <c r="AR394"/>
      <c r="AS394"/>
      <c r="AT394"/>
      <c r="AU394"/>
      <c r="AV394"/>
      <c r="AW394"/>
      <c r="AX394"/>
      <c r="AY394"/>
      <c r="AZ394"/>
      <c r="BA394"/>
      <c r="BB394"/>
      <c r="BC394"/>
      <c r="BD394"/>
      <c r="BE394"/>
      <c r="BF394"/>
      <c r="BG394"/>
      <c r="BH394"/>
      <c r="BI394"/>
      <c r="BJ394"/>
      <c r="BK394"/>
      <c r="BL394"/>
      <c r="BM394"/>
      <c r="BN394"/>
      <c r="BO394"/>
      <c r="BP394"/>
      <c r="BQ394"/>
      <c r="BR394"/>
      <c r="BS394"/>
      <c r="BT394"/>
      <c r="BU394"/>
      <c r="BV394"/>
      <c r="BW394"/>
      <c r="BX394"/>
      <c r="BY394"/>
      <c r="BZ394"/>
      <c r="CA394"/>
      <c r="CB394"/>
      <c r="CC394"/>
      <c r="CD394"/>
      <c r="CE394"/>
      <c r="CF394"/>
      <c r="CG394"/>
      <c r="CH394"/>
      <c r="CI394"/>
      <c r="CJ394"/>
      <c r="CK394"/>
      <c r="CL394"/>
      <c r="CM394"/>
      <c r="CN394"/>
      <c r="CO394"/>
      <c r="CP394"/>
      <c r="CQ394"/>
      <c r="CR394"/>
      <c r="CS394"/>
      <c r="CT394"/>
      <c r="CU394"/>
      <c r="CV394"/>
      <c r="CW394"/>
      <c r="CX394"/>
      <c r="CY394"/>
      <c r="CZ394"/>
      <c r="DA394"/>
      <c r="DB394"/>
      <c r="DC394"/>
      <c r="DD394"/>
      <c r="DE394"/>
      <c r="DF394"/>
      <c r="DG394"/>
      <c r="DH394"/>
      <c r="DI394"/>
      <c r="DJ394"/>
      <c r="DK394"/>
      <c r="DL394"/>
      <c r="DM394"/>
      <c r="DN394"/>
      <c r="DO394"/>
      <c r="DP394"/>
      <c r="DQ394"/>
      <c r="DR394"/>
      <c r="DS394"/>
      <c r="DT394"/>
      <c r="DU394"/>
      <c r="DV394"/>
      <c r="DW394"/>
      <c r="DX394"/>
      <c r="DY394"/>
      <c r="DZ394"/>
      <c r="EA394"/>
      <c r="EB394"/>
      <c r="EC394"/>
      <c r="ED394"/>
      <c r="EE394"/>
      <c r="EF394"/>
      <c r="EG394"/>
      <c r="EH394"/>
      <c r="EI394"/>
      <c r="EJ394"/>
      <c r="EK394"/>
      <c r="EL394"/>
      <c r="EM394"/>
      <c r="EN394"/>
      <c r="EO394"/>
      <c r="EP394"/>
      <c r="EQ394"/>
      <c r="ER394"/>
      <c r="ES394"/>
      <c r="ET394"/>
      <c r="EU394"/>
      <c r="EV394"/>
      <c r="EW394"/>
      <c r="EX394"/>
      <c r="EY394"/>
      <c r="EZ394"/>
      <c r="FA394"/>
      <c r="FB394"/>
      <c r="FC394"/>
      <c r="FD394"/>
      <c r="FE394"/>
      <c r="FF394"/>
      <c r="FG394"/>
      <c r="FH394"/>
      <c r="FI394"/>
      <c r="FJ394"/>
      <c r="FK394"/>
      <c r="FL394"/>
      <c r="FM394"/>
      <c r="FN394"/>
      <c r="FO394"/>
      <c r="FP394"/>
      <c r="FQ394"/>
      <c r="FR394"/>
      <c r="FS394"/>
      <c r="FT394"/>
      <c r="FU394"/>
      <c r="FV394"/>
      <c r="FW394"/>
      <c r="FX394"/>
      <c r="FY394"/>
      <c r="FZ394"/>
      <c r="GA394"/>
      <c r="GB394"/>
      <c r="GC394"/>
      <c r="GD394"/>
      <c r="GE394"/>
      <c r="GF394"/>
      <c r="GG394"/>
      <c r="GH394"/>
      <c r="GI394"/>
      <c r="GJ394"/>
      <c r="GK394"/>
      <c r="GL394"/>
      <c r="GM394"/>
      <c r="GN394"/>
      <c r="GO394"/>
      <c r="GP394"/>
      <c r="GQ394"/>
      <c r="GR394"/>
      <c r="GS394"/>
      <c r="GT394"/>
      <c r="GU394"/>
      <c r="GV394"/>
      <c r="GW394"/>
      <c r="GX394"/>
      <c r="GY394"/>
      <c r="GZ394"/>
      <c r="HA394"/>
      <c r="HB394"/>
      <c r="HC394"/>
      <c r="HD394"/>
      <c r="HE394"/>
      <c r="HF394"/>
      <c r="HG394"/>
      <c r="HH394"/>
      <c r="HI394"/>
    </row>
    <row r="395" spans="1:217" ht="45" x14ac:dyDescent="0.25">
      <c r="A395" s="16" t="s">
        <v>430</v>
      </c>
      <c r="B395" s="16">
        <v>99421</v>
      </c>
      <c r="C395" s="18" t="s">
        <v>502</v>
      </c>
      <c r="D395" s="18" t="s">
        <v>208</v>
      </c>
      <c r="E395" s="18" t="s">
        <v>155</v>
      </c>
      <c r="F395" s="18" t="s">
        <v>113</v>
      </c>
      <c r="G395" s="17" t="s">
        <v>26</v>
      </c>
      <c r="H395" s="21">
        <v>64</v>
      </c>
      <c r="I395" s="18" t="s">
        <v>209</v>
      </c>
      <c r="J395" s="18"/>
    </row>
    <row r="396" spans="1:217" s="19" customFormat="1" ht="45" x14ac:dyDescent="0.25">
      <c r="A396" s="60" t="s">
        <v>24</v>
      </c>
      <c r="B396" s="60">
        <v>99421</v>
      </c>
      <c r="C396" s="62" t="s">
        <v>485</v>
      </c>
      <c r="D396" s="62" t="s">
        <v>208</v>
      </c>
      <c r="E396" s="62" t="s">
        <v>155</v>
      </c>
      <c r="F396" s="62" t="s">
        <v>113</v>
      </c>
      <c r="G396" s="65" t="s">
        <v>26</v>
      </c>
      <c r="H396" s="63">
        <v>65</v>
      </c>
      <c r="I396" s="62" t="s">
        <v>209</v>
      </c>
      <c r="J396" s="62"/>
      <c r="K396"/>
      <c r="L396"/>
      <c r="M396"/>
      <c r="N396"/>
      <c r="O396"/>
      <c r="P396"/>
      <c r="Q396"/>
      <c r="R396"/>
      <c r="S396"/>
      <c r="T396"/>
      <c r="U396"/>
      <c r="V396"/>
      <c r="W396"/>
      <c r="X396"/>
      <c r="Y396"/>
      <c r="Z396"/>
      <c r="AA396"/>
      <c r="AB396"/>
      <c r="AC396"/>
      <c r="AD396"/>
      <c r="AE396"/>
      <c r="AF396"/>
      <c r="AG396"/>
      <c r="AH396"/>
      <c r="AI396"/>
      <c r="AJ396"/>
      <c r="AK396"/>
      <c r="AL396"/>
      <c r="AM396"/>
      <c r="AN396"/>
      <c r="AO396"/>
      <c r="AP396"/>
      <c r="AQ396"/>
      <c r="AR396"/>
      <c r="AS396"/>
      <c r="AT396"/>
      <c r="AU396"/>
      <c r="AV396"/>
      <c r="AW396"/>
      <c r="AX396"/>
      <c r="AY396"/>
      <c r="AZ396"/>
      <c r="BA396"/>
      <c r="BB396"/>
      <c r="BC396"/>
      <c r="BD396"/>
      <c r="BE396"/>
      <c r="BF396"/>
      <c r="BG396"/>
      <c r="BH396"/>
      <c r="BI396"/>
      <c r="BJ396"/>
      <c r="BK396"/>
      <c r="BL396"/>
      <c r="BM396"/>
      <c r="BN396"/>
      <c r="BO396"/>
      <c r="BP396"/>
      <c r="BQ396"/>
      <c r="BR396"/>
      <c r="BS396"/>
      <c r="BT396"/>
      <c r="BU396"/>
      <c r="BV396"/>
      <c r="BW396"/>
      <c r="BX396"/>
      <c r="BY396"/>
      <c r="BZ396"/>
      <c r="CA396"/>
      <c r="CB396"/>
      <c r="CC396"/>
      <c r="CD396"/>
      <c r="CE396"/>
      <c r="CF396"/>
      <c r="CG396"/>
      <c r="CH396"/>
      <c r="CI396"/>
      <c r="CJ396"/>
      <c r="CK396"/>
      <c r="CL396"/>
      <c r="CM396"/>
      <c r="CN396"/>
      <c r="CO396"/>
      <c r="CP396"/>
      <c r="CQ396"/>
      <c r="CR396"/>
      <c r="CS396"/>
      <c r="CT396"/>
      <c r="CU396"/>
      <c r="CV396"/>
      <c r="CW396"/>
      <c r="CX396"/>
      <c r="CY396"/>
      <c r="CZ396"/>
      <c r="DA396"/>
      <c r="DB396"/>
      <c r="DC396"/>
      <c r="DD396"/>
      <c r="DE396"/>
      <c r="DF396"/>
      <c r="DG396"/>
      <c r="DH396"/>
      <c r="DI396"/>
      <c r="DJ396"/>
      <c r="DK396"/>
      <c r="DL396"/>
      <c r="DM396"/>
      <c r="DN396"/>
      <c r="DO396"/>
      <c r="DP396"/>
      <c r="DQ396"/>
      <c r="DR396"/>
      <c r="DS396"/>
      <c r="DT396"/>
      <c r="DU396"/>
      <c r="DV396"/>
      <c r="DW396"/>
      <c r="DX396"/>
      <c r="DY396"/>
      <c r="DZ396"/>
      <c r="EA396"/>
      <c r="EB396"/>
      <c r="EC396"/>
      <c r="ED396"/>
      <c r="EE396"/>
      <c r="EF396"/>
      <c r="EG396"/>
      <c r="EH396"/>
      <c r="EI396"/>
      <c r="EJ396"/>
      <c r="EK396"/>
      <c r="EL396"/>
      <c r="EM396"/>
      <c r="EN396"/>
      <c r="EO396"/>
      <c r="EP396"/>
      <c r="EQ396"/>
      <c r="ER396"/>
      <c r="ES396"/>
      <c r="ET396"/>
      <c r="EU396"/>
      <c r="EV396"/>
      <c r="EW396"/>
      <c r="EX396"/>
      <c r="EY396"/>
      <c r="EZ396"/>
      <c r="FA396"/>
      <c r="FB396"/>
      <c r="FC396"/>
      <c r="FD396"/>
      <c r="FE396"/>
      <c r="FF396"/>
      <c r="FG396"/>
      <c r="FH396"/>
      <c r="FI396"/>
      <c r="FJ396"/>
      <c r="FK396"/>
      <c r="FL396"/>
      <c r="FM396"/>
      <c r="FN396"/>
      <c r="FO396"/>
      <c r="FP396"/>
      <c r="FQ396"/>
      <c r="FR396"/>
      <c r="FS396"/>
      <c r="FT396"/>
      <c r="FU396"/>
      <c r="FV396"/>
      <c r="FW396"/>
      <c r="FX396"/>
      <c r="FY396"/>
      <c r="FZ396"/>
      <c r="GA396"/>
      <c r="GB396"/>
      <c r="GC396"/>
      <c r="GD396"/>
      <c r="GE396"/>
      <c r="GF396"/>
      <c r="GG396"/>
      <c r="GH396"/>
      <c r="GI396"/>
      <c r="GJ396"/>
      <c r="GK396"/>
      <c r="GL396"/>
      <c r="GM396"/>
      <c r="GN396"/>
      <c r="GO396"/>
      <c r="GP396"/>
      <c r="GQ396"/>
      <c r="GR396"/>
      <c r="GS396"/>
      <c r="GT396"/>
      <c r="GU396"/>
      <c r="GV396"/>
      <c r="GW396"/>
      <c r="GX396"/>
      <c r="GY396"/>
      <c r="GZ396"/>
      <c r="HA396"/>
      <c r="HB396"/>
      <c r="HC396"/>
      <c r="HD396"/>
      <c r="HE396"/>
      <c r="HF396"/>
      <c r="HG396"/>
      <c r="HH396"/>
      <c r="HI396"/>
    </row>
    <row r="397" spans="1:217" s="64" customFormat="1" ht="45" x14ac:dyDescent="0.25">
      <c r="A397" s="60" t="s">
        <v>24</v>
      </c>
      <c r="B397" s="60">
        <v>99421</v>
      </c>
      <c r="C397" s="62" t="s">
        <v>486</v>
      </c>
      <c r="D397" s="62" t="s">
        <v>208</v>
      </c>
      <c r="E397" s="62" t="s">
        <v>155</v>
      </c>
      <c r="F397" s="62" t="s">
        <v>113</v>
      </c>
      <c r="G397" s="65" t="s">
        <v>26</v>
      </c>
      <c r="H397" s="63">
        <v>65</v>
      </c>
      <c r="I397" s="62" t="s">
        <v>209</v>
      </c>
      <c r="J397" s="62"/>
      <c r="K397"/>
      <c r="L397"/>
      <c r="M397"/>
      <c r="N397"/>
      <c r="O397"/>
      <c r="P397"/>
      <c r="Q397"/>
      <c r="R397"/>
      <c r="S397"/>
      <c r="T397"/>
      <c r="U397"/>
      <c r="V397"/>
      <c r="W397"/>
      <c r="X397"/>
      <c r="Y397"/>
      <c r="Z397"/>
      <c r="AA397"/>
      <c r="AB397"/>
      <c r="AC397"/>
      <c r="AD397"/>
      <c r="AE397"/>
      <c r="AF397"/>
      <c r="AG397"/>
      <c r="AH397"/>
      <c r="AI397"/>
      <c r="AJ397"/>
      <c r="AK397"/>
      <c r="AL397"/>
      <c r="AM397"/>
      <c r="AN397"/>
      <c r="AO397"/>
      <c r="AP397"/>
      <c r="AQ397"/>
      <c r="AR397"/>
      <c r="AS397"/>
      <c r="AT397"/>
      <c r="AU397"/>
      <c r="AV397"/>
      <c r="AW397"/>
      <c r="AX397"/>
      <c r="AY397"/>
      <c r="AZ397"/>
      <c r="BA397"/>
      <c r="BB397"/>
      <c r="BC397"/>
      <c r="BD397"/>
      <c r="BE397"/>
      <c r="BF397"/>
      <c r="BG397"/>
      <c r="BH397"/>
      <c r="BI397"/>
      <c r="BJ397"/>
      <c r="BK397"/>
      <c r="BL397"/>
      <c r="BM397"/>
      <c r="BN397"/>
      <c r="BO397"/>
      <c r="BP397"/>
      <c r="BQ397"/>
      <c r="BR397"/>
      <c r="BS397"/>
      <c r="BT397"/>
      <c r="BU397"/>
      <c r="BV397"/>
      <c r="BW397"/>
      <c r="BX397"/>
      <c r="BY397"/>
      <c r="BZ397"/>
      <c r="CA397"/>
      <c r="CB397"/>
      <c r="CC397"/>
      <c r="CD397"/>
      <c r="CE397"/>
      <c r="CF397"/>
      <c r="CG397"/>
      <c r="CH397"/>
      <c r="CI397"/>
      <c r="CJ397"/>
      <c r="CK397"/>
      <c r="CL397"/>
      <c r="CM397"/>
      <c r="CN397"/>
      <c r="CO397"/>
      <c r="CP397"/>
      <c r="CQ397"/>
      <c r="CR397"/>
      <c r="CS397"/>
      <c r="CT397"/>
      <c r="CU397"/>
      <c r="CV397"/>
      <c r="CW397"/>
      <c r="CX397"/>
      <c r="CY397"/>
      <c r="CZ397"/>
      <c r="DA397"/>
      <c r="DB397"/>
      <c r="DC397"/>
      <c r="DD397"/>
      <c r="DE397"/>
      <c r="DF397"/>
      <c r="DG397"/>
      <c r="DH397"/>
      <c r="DI397"/>
      <c r="DJ397"/>
      <c r="DK397"/>
      <c r="DL397"/>
      <c r="DM397"/>
      <c r="DN397"/>
      <c r="DO397"/>
      <c r="DP397"/>
      <c r="DQ397"/>
      <c r="DR397"/>
      <c r="DS397"/>
      <c r="DT397"/>
      <c r="DU397"/>
      <c r="DV397"/>
      <c r="DW397"/>
      <c r="DX397"/>
      <c r="DY397"/>
      <c r="DZ397"/>
      <c r="EA397"/>
      <c r="EB397"/>
      <c r="EC397"/>
      <c r="ED397"/>
      <c r="EE397"/>
      <c r="EF397"/>
      <c r="EG397"/>
      <c r="EH397"/>
      <c r="EI397"/>
      <c r="EJ397"/>
      <c r="EK397"/>
      <c r="EL397"/>
      <c r="EM397"/>
      <c r="EN397"/>
      <c r="EO397"/>
      <c r="EP397"/>
      <c r="EQ397"/>
      <c r="ER397"/>
      <c r="ES397"/>
      <c r="ET397"/>
      <c r="EU397"/>
      <c r="EV397"/>
      <c r="EW397"/>
      <c r="EX397"/>
      <c r="EY397"/>
      <c r="EZ397"/>
      <c r="FA397"/>
      <c r="FB397"/>
      <c r="FC397"/>
      <c r="FD397"/>
      <c r="FE397"/>
      <c r="FF397"/>
      <c r="FG397"/>
      <c r="FH397"/>
      <c r="FI397"/>
      <c r="FJ397"/>
      <c r="FK397"/>
      <c r="FL397"/>
      <c r="FM397"/>
      <c r="FN397"/>
      <c r="FO397"/>
      <c r="FP397"/>
      <c r="FQ397"/>
      <c r="FR397"/>
      <c r="FS397"/>
      <c r="FT397"/>
      <c r="FU397"/>
      <c r="FV397"/>
      <c r="FW397"/>
      <c r="FX397"/>
      <c r="FY397"/>
      <c r="FZ397"/>
      <c r="GA397"/>
      <c r="GB397"/>
      <c r="GC397"/>
      <c r="GD397"/>
      <c r="GE397"/>
      <c r="GF397"/>
      <c r="GG397"/>
      <c r="GH397"/>
      <c r="GI397"/>
      <c r="GJ397"/>
      <c r="GK397"/>
      <c r="GL397"/>
      <c r="GM397"/>
      <c r="GN397"/>
      <c r="GO397"/>
      <c r="GP397"/>
      <c r="GQ397"/>
      <c r="GR397"/>
      <c r="GS397"/>
      <c r="GT397"/>
      <c r="GU397"/>
      <c r="GV397"/>
      <c r="GW397"/>
      <c r="GX397"/>
      <c r="GY397"/>
      <c r="GZ397"/>
      <c r="HA397"/>
      <c r="HB397"/>
      <c r="HC397"/>
      <c r="HD397"/>
      <c r="HE397"/>
      <c r="HF397"/>
      <c r="HG397"/>
      <c r="HH397"/>
      <c r="HI397"/>
    </row>
    <row r="398" spans="1:217" s="64" customFormat="1" ht="45" x14ac:dyDescent="0.25">
      <c r="A398" s="16" t="s">
        <v>430</v>
      </c>
      <c r="B398" s="16">
        <v>99421</v>
      </c>
      <c r="C398" s="18" t="s">
        <v>477</v>
      </c>
      <c r="D398" s="18" t="s">
        <v>208</v>
      </c>
      <c r="E398" s="18" t="s">
        <v>34</v>
      </c>
      <c r="F398" s="18" t="s">
        <v>113</v>
      </c>
      <c r="G398" s="17" t="s">
        <v>26</v>
      </c>
      <c r="H398" s="21">
        <v>64</v>
      </c>
      <c r="I398" s="18" t="s">
        <v>209</v>
      </c>
      <c r="J398" s="18"/>
      <c r="K398"/>
      <c r="L398"/>
      <c r="M398"/>
      <c r="N398"/>
      <c r="O398"/>
      <c r="P398"/>
      <c r="Q398"/>
      <c r="R398"/>
      <c r="S398"/>
      <c r="T398"/>
      <c r="U398"/>
      <c r="V398"/>
      <c r="W398"/>
      <c r="X398"/>
      <c r="Y398"/>
      <c r="Z398"/>
      <c r="AA398"/>
      <c r="AB398"/>
      <c r="AC398"/>
      <c r="AD398"/>
      <c r="AE398"/>
      <c r="AF398"/>
      <c r="AG398"/>
      <c r="AH398"/>
      <c r="AI398"/>
      <c r="AJ398"/>
      <c r="AK398"/>
      <c r="AL398"/>
      <c r="AM398"/>
      <c r="AN398"/>
      <c r="AO398"/>
      <c r="AP398"/>
      <c r="AQ398"/>
      <c r="AR398"/>
      <c r="AS398"/>
      <c r="AT398"/>
      <c r="AU398"/>
      <c r="AV398"/>
      <c r="AW398"/>
      <c r="AX398"/>
      <c r="AY398"/>
      <c r="AZ398"/>
      <c r="BA398"/>
      <c r="BB398"/>
      <c r="BC398"/>
      <c r="BD398"/>
      <c r="BE398"/>
      <c r="BF398"/>
      <c r="BG398"/>
      <c r="BH398"/>
      <c r="BI398"/>
      <c r="BJ398"/>
      <c r="BK398"/>
      <c r="BL398"/>
      <c r="BM398"/>
      <c r="BN398"/>
      <c r="BO398"/>
      <c r="BP398"/>
      <c r="BQ398"/>
      <c r="BR398"/>
      <c r="BS398"/>
      <c r="BT398"/>
      <c r="BU398"/>
      <c r="BV398"/>
      <c r="BW398"/>
      <c r="BX398"/>
      <c r="BY398"/>
      <c r="BZ398"/>
      <c r="CA398"/>
      <c r="CB398"/>
      <c r="CC398"/>
      <c r="CD398"/>
      <c r="CE398"/>
      <c r="CF398"/>
      <c r="CG398"/>
      <c r="CH398"/>
      <c r="CI398"/>
      <c r="CJ398"/>
      <c r="CK398"/>
      <c r="CL398"/>
      <c r="CM398"/>
      <c r="CN398"/>
      <c r="CO398"/>
      <c r="CP398"/>
      <c r="CQ398"/>
      <c r="CR398"/>
      <c r="CS398"/>
      <c r="CT398"/>
      <c r="CU398"/>
      <c r="CV398"/>
      <c r="CW398"/>
      <c r="CX398"/>
      <c r="CY398"/>
      <c r="CZ398"/>
      <c r="DA398"/>
      <c r="DB398"/>
      <c r="DC398"/>
      <c r="DD398"/>
      <c r="DE398"/>
      <c r="DF398"/>
      <c r="DG398"/>
      <c r="DH398"/>
      <c r="DI398"/>
      <c r="DJ398"/>
      <c r="DK398"/>
      <c r="DL398"/>
      <c r="DM398"/>
      <c r="DN398"/>
      <c r="DO398"/>
      <c r="DP398"/>
      <c r="DQ398"/>
      <c r="DR398"/>
      <c r="DS398"/>
      <c r="DT398"/>
      <c r="DU398"/>
      <c r="DV398"/>
      <c r="DW398"/>
      <c r="DX398"/>
      <c r="DY398"/>
      <c r="DZ398"/>
      <c r="EA398"/>
      <c r="EB398"/>
      <c r="EC398"/>
      <c r="ED398"/>
      <c r="EE398"/>
      <c r="EF398"/>
      <c r="EG398"/>
      <c r="EH398"/>
      <c r="EI398"/>
      <c r="EJ398"/>
      <c r="EK398"/>
      <c r="EL398"/>
      <c r="EM398"/>
      <c r="EN398"/>
      <c r="EO398"/>
      <c r="EP398"/>
      <c r="EQ398"/>
      <c r="ER398"/>
      <c r="ES398"/>
      <c r="ET398"/>
      <c r="EU398"/>
      <c r="EV398"/>
      <c r="EW398"/>
      <c r="EX398"/>
      <c r="EY398"/>
      <c r="EZ398"/>
      <c r="FA398"/>
      <c r="FB398"/>
      <c r="FC398"/>
      <c r="FD398"/>
      <c r="FE398"/>
      <c r="FF398"/>
      <c r="FG398"/>
      <c r="FH398"/>
      <c r="FI398"/>
      <c r="FJ398"/>
      <c r="FK398"/>
      <c r="FL398"/>
      <c r="FM398"/>
      <c r="FN398"/>
      <c r="FO398"/>
      <c r="FP398"/>
      <c r="FQ398"/>
      <c r="FR398"/>
      <c r="FS398"/>
      <c r="FT398"/>
      <c r="FU398"/>
      <c r="FV398"/>
      <c r="FW398"/>
      <c r="FX398"/>
      <c r="FY398"/>
      <c r="FZ398"/>
      <c r="GA398"/>
      <c r="GB398"/>
      <c r="GC398"/>
      <c r="GD398"/>
      <c r="GE398"/>
      <c r="GF398"/>
      <c r="GG398"/>
      <c r="GH398"/>
      <c r="GI398"/>
      <c r="GJ398"/>
      <c r="GK398"/>
      <c r="GL398"/>
      <c r="GM398"/>
      <c r="GN398"/>
      <c r="GO398"/>
      <c r="GP398"/>
      <c r="GQ398"/>
      <c r="GR398"/>
      <c r="GS398"/>
      <c r="GT398"/>
      <c r="GU398"/>
      <c r="GV398"/>
      <c r="GW398"/>
      <c r="GX398"/>
      <c r="GY398"/>
      <c r="GZ398"/>
      <c r="HA398"/>
      <c r="HB398"/>
      <c r="HC398"/>
      <c r="HD398"/>
      <c r="HE398"/>
      <c r="HF398"/>
      <c r="HG398"/>
      <c r="HH398"/>
      <c r="HI398"/>
    </row>
    <row r="399" spans="1:217" ht="30" x14ac:dyDescent="0.25">
      <c r="A399" s="1" t="s">
        <v>421</v>
      </c>
      <c r="B399" s="1">
        <v>99421</v>
      </c>
      <c r="C399" s="6" t="s">
        <v>503</v>
      </c>
      <c r="D399" s="6" t="s">
        <v>210</v>
      </c>
      <c r="E399" s="6" t="s">
        <v>158</v>
      </c>
      <c r="F399" s="6" t="s">
        <v>113</v>
      </c>
      <c r="G399" s="12">
        <v>58</v>
      </c>
      <c r="H399" s="11">
        <v>81</v>
      </c>
      <c r="I399" s="6" t="s">
        <v>209</v>
      </c>
      <c r="J399" s="6"/>
    </row>
    <row r="400" spans="1:217" s="19" customFormat="1" ht="30" x14ac:dyDescent="0.25">
      <c r="A400" s="16" t="s">
        <v>430</v>
      </c>
      <c r="B400" s="16">
        <v>99421</v>
      </c>
      <c r="C400" s="18" t="s">
        <v>505</v>
      </c>
      <c r="D400" s="18" t="s">
        <v>210</v>
      </c>
      <c r="E400" s="18" t="s">
        <v>158</v>
      </c>
      <c r="F400" s="18" t="s">
        <v>113</v>
      </c>
      <c r="G400" s="17" t="s">
        <v>26</v>
      </c>
      <c r="H400" s="24">
        <v>83</v>
      </c>
      <c r="I400" s="18" t="s">
        <v>209</v>
      </c>
      <c r="J400" s="18"/>
      <c r="K400"/>
      <c r="L400"/>
      <c r="M400"/>
      <c r="N400"/>
      <c r="O400"/>
      <c r="P400"/>
      <c r="Q400"/>
      <c r="R400"/>
      <c r="S400"/>
      <c r="T400"/>
      <c r="U400"/>
      <c r="V400"/>
      <c r="W400"/>
      <c r="X400"/>
      <c r="Y400"/>
      <c r="Z400"/>
      <c r="AA400"/>
      <c r="AB400"/>
      <c r="AC400"/>
      <c r="AD400"/>
      <c r="AE400"/>
      <c r="AF400"/>
      <c r="AG400"/>
      <c r="AH400"/>
      <c r="AI400"/>
      <c r="AJ400"/>
      <c r="AK400"/>
      <c r="AL400"/>
      <c r="AM400"/>
      <c r="AN400"/>
      <c r="AO400"/>
      <c r="AP400"/>
      <c r="AQ400"/>
      <c r="AR400"/>
      <c r="AS400"/>
      <c r="AT400"/>
      <c r="AU400"/>
      <c r="AV400"/>
      <c r="AW400"/>
      <c r="AX400"/>
      <c r="AY400"/>
      <c r="AZ400"/>
      <c r="BA400"/>
      <c r="BB400"/>
      <c r="BC400"/>
      <c r="BD400"/>
      <c r="BE400"/>
      <c r="BF400"/>
      <c r="BG400"/>
      <c r="BH400"/>
      <c r="BI400"/>
      <c r="BJ400"/>
      <c r="BK400"/>
      <c r="BL400"/>
      <c r="BM400"/>
      <c r="BN400"/>
      <c r="BO400"/>
      <c r="BP400"/>
      <c r="BQ400"/>
      <c r="BR400"/>
      <c r="BS400"/>
      <c r="BT400"/>
      <c r="BU400"/>
      <c r="BV400"/>
      <c r="BW400"/>
      <c r="BX400"/>
      <c r="BY400"/>
      <c r="BZ400"/>
      <c r="CA400"/>
      <c r="CB400"/>
      <c r="CC400"/>
      <c r="CD400"/>
      <c r="CE400"/>
      <c r="CF400"/>
      <c r="CG400"/>
      <c r="CH400"/>
      <c r="CI400"/>
      <c r="CJ400"/>
      <c r="CK400"/>
      <c r="CL400"/>
      <c r="CM400"/>
      <c r="CN400"/>
      <c r="CO400"/>
      <c r="CP400"/>
      <c r="CQ400"/>
      <c r="CR400"/>
      <c r="CS400"/>
      <c r="CT400"/>
      <c r="CU400"/>
      <c r="CV400"/>
      <c r="CW400"/>
      <c r="CX400"/>
      <c r="CY400"/>
      <c r="CZ400"/>
      <c r="DA400"/>
      <c r="DB400"/>
      <c r="DC400"/>
      <c r="DD400"/>
      <c r="DE400"/>
      <c r="DF400"/>
      <c r="DG400"/>
      <c r="DH400"/>
      <c r="DI400"/>
      <c r="DJ400"/>
      <c r="DK400"/>
      <c r="DL400"/>
      <c r="DM400"/>
      <c r="DN400"/>
      <c r="DO400"/>
      <c r="DP400"/>
      <c r="DQ400"/>
      <c r="DR400"/>
      <c r="DS400"/>
      <c r="DT400"/>
      <c r="DU400"/>
      <c r="DV400"/>
      <c r="DW400"/>
      <c r="DX400"/>
      <c r="DY400"/>
      <c r="DZ400"/>
      <c r="EA400"/>
      <c r="EB400"/>
      <c r="EC400"/>
      <c r="ED400"/>
      <c r="EE400"/>
      <c r="EF400"/>
      <c r="EG400"/>
      <c r="EH400"/>
      <c r="EI400"/>
      <c r="EJ400"/>
      <c r="EK400"/>
      <c r="EL400"/>
      <c r="EM400"/>
      <c r="EN400"/>
      <c r="EO400"/>
      <c r="EP400"/>
      <c r="EQ400"/>
      <c r="ER400"/>
      <c r="ES400"/>
      <c r="ET400"/>
      <c r="EU400"/>
      <c r="EV400"/>
      <c r="EW400"/>
      <c r="EX400"/>
      <c r="EY400"/>
      <c r="EZ400"/>
      <c r="FA400"/>
      <c r="FB400"/>
      <c r="FC400"/>
      <c r="FD400"/>
      <c r="FE400"/>
      <c r="FF400"/>
      <c r="FG400"/>
      <c r="FH400"/>
      <c r="FI400"/>
      <c r="FJ400"/>
      <c r="FK400"/>
      <c r="FL400"/>
      <c r="FM400"/>
      <c r="FN400"/>
      <c r="FO400"/>
      <c r="FP400"/>
      <c r="FQ400"/>
      <c r="FR400"/>
      <c r="FS400"/>
      <c r="FT400"/>
      <c r="FU400"/>
      <c r="FV400"/>
      <c r="FW400"/>
      <c r="FX400"/>
      <c r="FY400"/>
      <c r="FZ400"/>
      <c r="GA400"/>
      <c r="GB400"/>
      <c r="GC400"/>
      <c r="GD400"/>
      <c r="GE400"/>
      <c r="GF400"/>
      <c r="GG400"/>
      <c r="GH400"/>
      <c r="GI400"/>
      <c r="GJ400"/>
      <c r="GK400"/>
      <c r="GL400"/>
      <c r="GM400"/>
      <c r="GN400"/>
      <c r="GO400"/>
      <c r="GP400"/>
      <c r="GQ400"/>
      <c r="GR400"/>
      <c r="GS400"/>
      <c r="GT400"/>
      <c r="GU400"/>
      <c r="GV400"/>
      <c r="GW400"/>
      <c r="GX400"/>
      <c r="GY400"/>
      <c r="GZ400"/>
      <c r="HA400"/>
      <c r="HB400"/>
      <c r="HC400"/>
      <c r="HD400"/>
      <c r="HE400"/>
      <c r="HF400"/>
      <c r="HG400"/>
      <c r="HH400"/>
      <c r="HI400"/>
    </row>
    <row r="401" spans="1:217" s="64" customFormat="1" ht="30" x14ac:dyDescent="0.25">
      <c r="A401" s="60" t="s">
        <v>24</v>
      </c>
      <c r="B401" s="60">
        <v>99421</v>
      </c>
      <c r="C401" s="62" t="s">
        <v>506</v>
      </c>
      <c r="D401" s="62" t="s">
        <v>210</v>
      </c>
      <c r="E401" s="62" t="s">
        <v>158</v>
      </c>
      <c r="F401" s="62" t="s">
        <v>113</v>
      </c>
      <c r="G401" s="65" t="s">
        <v>26</v>
      </c>
      <c r="H401" s="72">
        <v>84</v>
      </c>
      <c r="I401" s="62" t="s">
        <v>209</v>
      </c>
      <c r="J401" s="62"/>
      <c r="K401"/>
      <c r="L401"/>
      <c r="M401"/>
      <c r="N401"/>
      <c r="O401"/>
      <c r="P401"/>
      <c r="Q401"/>
      <c r="R401"/>
      <c r="S401"/>
      <c r="T401"/>
      <c r="U401"/>
      <c r="V401"/>
      <c r="W401"/>
      <c r="X401"/>
      <c r="Y401"/>
      <c r="Z401"/>
      <c r="AA401"/>
      <c r="AB401"/>
      <c r="AC401"/>
      <c r="AD401"/>
      <c r="AE401"/>
      <c r="AF401"/>
      <c r="AG401"/>
      <c r="AH401"/>
      <c r="AI401"/>
      <c r="AJ401"/>
      <c r="AK401"/>
      <c r="AL401"/>
      <c r="AM401"/>
      <c r="AN401"/>
      <c r="AO401"/>
      <c r="AP401"/>
      <c r="AQ401"/>
      <c r="AR401"/>
      <c r="AS401"/>
      <c r="AT401"/>
      <c r="AU401"/>
      <c r="AV401"/>
      <c r="AW401"/>
      <c r="AX401"/>
      <c r="AY401"/>
      <c r="AZ401"/>
      <c r="BA401"/>
      <c r="BB401"/>
      <c r="BC401"/>
      <c r="BD401"/>
      <c r="BE401"/>
      <c r="BF401"/>
      <c r="BG401"/>
      <c r="BH401"/>
      <c r="BI401"/>
      <c r="BJ401"/>
      <c r="BK401"/>
      <c r="BL401"/>
      <c r="BM401"/>
      <c r="BN401"/>
      <c r="BO401"/>
      <c r="BP401"/>
      <c r="BQ401"/>
      <c r="BR401"/>
      <c r="BS401"/>
      <c r="BT401"/>
      <c r="BU401"/>
      <c r="BV401"/>
      <c r="BW401"/>
      <c r="BX401"/>
      <c r="BY401"/>
      <c r="BZ401"/>
      <c r="CA401"/>
      <c r="CB401"/>
      <c r="CC401"/>
      <c r="CD401"/>
      <c r="CE401"/>
      <c r="CF401"/>
      <c r="CG401"/>
      <c r="CH401"/>
      <c r="CI401"/>
      <c r="CJ401"/>
      <c r="CK401"/>
      <c r="CL401"/>
      <c r="CM401"/>
      <c r="CN401"/>
      <c r="CO401"/>
      <c r="CP401"/>
      <c r="CQ401"/>
      <c r="CR401"/>
      <c r="CS401"/>
      <c r="CT401"/>
      <c r="CU401"/>
      <c r="CV401"/>
      <c r="CW401"/>
      <c r="CX401"/>
      <c r="CY401"/>
      <c r="CZ401"/>
      <c r="DA401"/>
      <c r="DB401"/>
      <c r="DC401"/>
      <c r="DD401"/>
      <c r="DE401"/>
      <c r="DF401"/>
      <c r="DG401"/>
      <c r="DH401"/>
      <c r="DI401"/>
      <c r="DJ401"/>
      <c r="DK401"/>
      <c r="DL401"/>
      <c r="DM401"/>
      <c r="DN401"/>
      <c r="DO401"/>
      <c r="DP401"/>
      <c r="DQ401"/>
      <c r="DR401"/>
      <c r="DS401"/>
      <c r="DT401"/>
      <c r="DU401"/>
      <c r="DV401"/>
      <c r="DW401"/>
      <c r="DX401"/>
      <c r="DY401"/>
      <c r="DZ401"/>
      <c r="EA401"/>
      <c r="EB401"/>
      <c r="EC401"/>
      <c r="ED401"/>
      <c r="EE401"/>
      <c r="EF401"/>
      <c r="EG401"/>
      <c r="EH401"/>
      <c r="EI401"/>
      <c r="EJ401"/>
      <c r="EK401"/>
      <c r="EL401"/>
      <c r="EM401"/>
      <c r="EN401"/>
      <c r="EO401"/>
      <c r="EP401"/>
      <c r="EQ401"/>
      <c r="ER401"/>
      <c r="ES401"/>
      <c r="ET401"/>
      <c r="EU401"/>
      <c r="EV401"/>
      <c r="EW401"/>
      <c r="EX401"/>
      <c r="EY401"/>
      <c r="EZ401"/>
      <c r="FA401"/>
      <c r="FB401"/>
      <c r="FC401"/>
      <c r="FD401"/>
      <c r="FE401"/>
      <c r="FF401"/>
      <c r="FG401"/>
      <c r="FH401"/>
      <c r="FI401"/>
      <c r="FJ401"/>
      <c r="FK401"/>
      <c r="FL401"/>
      <c r="FM401"/>
      <c r="FN401"/>
      <c r="FO401"/>
      <c r="FP401"/>
      <c r="FQ401"/>
      <c r="FR401"/>
      <c r="FS401"/>
      <c r="FT401"/>
      <c r="FU401"/>
      <c r="FV401"/>
      <c r="FW401"/>
      <c r="FX401"/>
      <c r="FY401"/>
      <c r="FZ401"/>
      <c r="GA401"/>
      <c r="GB401"/>
      <c r="GC401"/>
      <c r="GD401"/>
      <c r="GE401"/>
      <c r="GF401"/>
      <c r="GG401"/>
      <c r="GH401"/>
      <c r="GI401"/>
      <c r="GJ401"/>
      <c r="GK401"/>
      <c r="GL401"/>
      <c r="GM401"/>
      <c r="GN401"/>
      <c r="GO401"/>
      <c r="GP401"/>
      <c r="GQ401"/>
      <c r="GR401"/>
      <c r="GS401"/>
      <c r="GT401"/>
      <c r="GU401"/>
      <c r="GV401"/>
      <c r="GW401"/>
      <c r="GX401"/>
      <c r="GY401"/>
      <c r="GZ401"/>
      <c r="HA401"/>
      <c r="HB401"/>
      <c r="HC401"/>
      <c r="HD401"/>
      <c r="HE401"/>
      <c r="HF401"/>
      <c r="HG401"/>
      <c r="HH401"/>
      <c r="HI401"/>
    </row>
    <row r="402" spans="1:217" s="64" customFormat="1" ht="30" x14ac:dyDescent="0.25">
      <c r="A402" s="60" t="s">
        <v>24</v>
      </c>
      <c r="B402" s="60">
        <v>99421</v>
      </c>
      <c r="C402" s="62" t="s">
        <v>507</v>
      </c>
      <c r="D402" s="62" t="s">
        <v>210</v>
      </c>
      <c r="E402" s="62" t="s">
        <v>158</v>
      </c>
      <c r="F402" s="62" t="s">
        <v>113</v>
      </c>
      <c r="G402" s="65" t="s">
        <v>26</v>
      </c>
      <c r="H402" s="72">
        <v>84</v>
      </c>
      <c r="I402" s="62" t="s">
        <v>209</v>
      </c>
      <c r="J402" s="62"/>
      <c r="K402"/>
      <c r="L402"/>
      <c r="M402"/>
      <c r="N402"/>
      <c r="O402"/>
      <c r="P402"/>
      <c r="Q402"/>
      <c r="R402"/>
      <c r="S402"/>
      <c r="T402"/>
      <c r="U402"/>
      <c r="V402"/>
      <c r="W402"/>
      <c r="X402"/>
      <c r="Y402"/>
      <c r="Z402"/>
      <c r="AA402"/>
      <c r="AB402"/>
      <c r="AC402"/>
      <c r="AD402"/>
      <c r="AE402"/>
      <c r="AF402"/>
      <c r="AG402"/>
      <c r="AH402"/>
      <c r="AI402"/>
      <c r="AJ402"/>
      <c r="AK402"/>
      <c r="AL402"/>
      <c r="AM402"/>
      <c r="AN402"/>
      <c r="AO402"/>
      <c r="AP402"/>
      <c r="AQ402"/>
      <c r="AR402"/>
      <c r="AS402"/>
      <c r="AT402"/>
      <c r="AU402"/>
      <c r="AV402"/>
      <c r="AW402"/>
      <c r="AX402"/>
      <c r="AY402"/>
      <c r="AZ402"/>
      <c r="BA402"/>
      <c r="BB402"/>
      <c r="BC402"/>
      <c r="BD402"/>
      <c r="BE402"/>
      <c r="BF402"/>
      <c r="BG402"/>
      <c r="BH402"/>
      <c r="BI402"/>
      <c r="BJ402"/>
      <c r="BK402"/>
      <c r="BL402"/>
      <c r="BM402"/>
      <c r="BN402"/>
      <c r="BO402"/>
      <c r="BP402"/>
      <c r="BQ402"/>
      <c r="BR402"/>
      <c r="BS402"/>
      <c r="BT402"/>
      <c r="BU402"/>
      <c r="BV402"/>
      <c r="BW402"/>
      <c r="BX402"/>
      <c r="BY402"/>
      <c r="BZ402"/>
      <c r="CA402"/>
      <c r="CB402"/>
      <c r="CC402"/>
      <c r="CD402"/>
      <c r="CE402"/>
      <c r="CF402"/>
      <c r="CG402"/>
      <c r="CH402"/>
      <c r="CI402"/>
      <c r="CJ402"/>
      <c r="CK402"/>
      <c r="CL402"/>
      <c r="CM402"/>
      <c r="CN402"/>
      <c r="CO402"/>
      <c r="CP402"/>
      <c r="CQ402"/>
      <c r="CR402"/>
      <c r="CS402"/>
      <c r="CT402"/>
      <c r="CU402"/>
      <c r="CV402"/>
      <c r="CW402"/>
      <c r="CX402"/>
      <c r="CY402"/>
      <c r="CZ402"/>
      <c r="DA402"/>
      <c r="DB402"/>
      <c r="DC402"/>
      <c r="DD402"/>
      <c r="DE402"/>
      <c r="DF402"/>
      <c r="DG402"/>
      <c r="DH402"/>
      <c r="DI402"/>
      <c r="DJ402"/>
      <c r="DK402"/>
      <c r="DL402"/>
      <c r="DM402"/>
      <c r="DN402"/>
      <c r="DO402"/>
      <c r="DP402"/>
      <c r="DQ402"/>
      <c r="DR402"/>
      <c r="DS402"/>
      <c r="DT402"/>
      <c r="DU402"/>
      <c r="DV402"/>
      <c r="DW402"/>
      <c r="DX402"/>
      <c r="DY402"/>
      <c r="DZ402"/>
      <c r="EA402"/>
      <c r="EB402"/>
      <c r="EC402"/>
      <c r="ED402"/>
      <c r="EE402"/>
      <c r="EF402"/>
      <c r="EG402"/>
      <c r="EH402"/>
      <c r="EI402"/>
      <c r="EJ402"/>
      <c r="EK402"/>
      <c r="EL402"/>
      <c r="EM402"/>
      <c r="EN402"/>
      <c r="EO402"/>
      <c r="EP402"/>
      <c r="EQ402"/>
      <c r="ER402"/>
      <c r="ES402"/>
      <c r="ET402"/>
      <c r="EU402"/>
      <c r="EV402"/>
      <c r="EW402"/>
      <c r="EX402"/>
      <c r="EY402"/>
      <c r="EZ402"/>
      <c r="FA402"/>
      <c r="FB402"/>
      <c r="FC402"/>
      <c r="FD402"/>
      <c r="FE402"/>
      <c r="FF402"/>
      <c r="FG402"/>
      <c r="FH402"/>
      <c r="FI402"/>
      <c r="FJ402"/>
      <c r="FK402"/>
      <c r="FL402"/>
      <c r="FM402"/>
      <c r="FN402"/>
      <c r="FO402"/>
      <c r="FP402"/>
      <c r="FQ402"/>
      <c r="FR402"/>
      <c r="FS402"/>
      <c r="FT402"/>
      <c r="FU402"/>
      <c r="FV402"/>
      <c r="FW402"/>
      <c r="FX402"/>
      <c r="FY402"/>
      <c r="FZ402"/>
      <c r="GA402"/>
      <c r="GB402"/>
      <c r="GC402"/>
      <c r="GD402"/>
      <c r="GE402"/>
      <c r="GF402"/>
      <c r="GG402"/>
      <c r="GH402"/>
      <c r="GI402"/>
      <c r="GJ402"/>
      <c r="GK402"/>
      <c r="GL402"/>
      <c r="GM402"/>
      <c r="GN402"/>
      <c r="GO402"/>
      <c r="GP402"/>
      <c r="GQ402"/>
      <c r="GR402"/>
      <c r="GS402"/>
      <c r="GT402"/>
      <c r="GU402"/>
      <c r="GV402"/>
      <c r="GW402"/>
      <c r="GX402"/>
      <c r="GY402"/>
      <c r="GZ402"/>
      <c r="HA402"/>
      <c r="HB402"/>
      <c r="HC402"/>
      <c r="HD402"/>
      <c r="HE402"/>
      <c r="HF402"/>
      <c r="HG402"/>
      <c r="HH402"/>
      <c r="HI402"/>
    </row>
    <row r="403" spans="1:217" s="19" customFormat="1" ht="30" x14ac:dyDescent="0.25">
      <c r="A403" s="1" t="s">
        <v>421</v>
      </c>
      <c r="B403" s="1">
        <v>99421</v>
      </c>
      <c r="C403" s="6" t="s">
        <v>508</v>
      </c>
      <c r="D403" s="6" t="s">
        <v>210</v>
      </c>
      <c r="E403" s="6" t="s">
        <v>158</v>
      </c>
      <c r="F403" s="6" t="s">
        <v>113</v>
      </c>
      <c r="G403" s="12">
        <v>58</v>
      </c>
      <c r="H403" s="11">
        <v>81</v>
      </c>
      <c r="I403" s="6" t="s">
        <v>209</v>
      </c>
      <c r="J403" s="6"/>
      <c r="K403"/>
      <c r="L403"/>
      <c r="M403"/>
      <c r="N403"/>
      <c r="O403"/>
      <c r="P403"/>
      <c r="Q403"/>
      <c r="R403"/>
      <c r="S403"/>
      <c r="T403"/>
      <c r="U403"/>
      <c r="V403"/>
      <c r="W403"/>
      <c r="X403"/>
      <c r="Y403"/>
      <c r="Z403"/>
      <c r="AA403"/>
      <c r="AB403"/>
      <c r="AC403"/>
      <c r="AD403"/>
      <c r="AE403"/>
      <c r="AF403"/>
      <c r="AG403"/>
      <c r="AH403"/>
      <c r="AI403"/>
      <c r="AJ403"/>
      <c r="AK403"/>
      <c r="AL403"/>
      <c r="AM403"/>
      <c r="AN403"/>
      <c r="AO403"/>
      <c r="AP403"/>
      <c r="AQ403"/>
      <c r="AR403"/>
      <c r="AS403"/>
      <c r="AT403"/>
      <c r="AU403"/>
      <c r="AV403"/>
      <c r="AW403"/>
      <c r="AX403"/>
      <c r="AY403"/>
      <c r="AZ403"/>
      <c r="BA403"/>
      <c r="BB403"/>
      <c r="BC403"/>
      <c r="BD403"/>
      <c r="BE403"/>
      <c r="BF403"/>
      <c r="BG403"/>
      <c r="BH403"/>
      <c r="BI403"/>
      <c r="BJ403"/>
      <c r="BK403"/>
      <c r="BL403"/>
      <c r="BM403"/>
      <c r="BN403"/>
      <c r="BO403"/>
      <c r="BP403"/>
      <c r="BQ403"/>
      <c r="BR403"/>
      <c r="BS403"/>
      <c r="BT403"/>
      <c r="BU403"/>
      <c r="BV403"/>
      <c r="BW403"/>
      <c r="BX403"/>
      <c r="BY403"/>
      <c r="BZ403"/>
      <c r="CA403"/>
      <c r="CB403"/>
      <c r="CC403"/>
      <c r="CD403"/>
      <c r="CE403"/>
      <c r="CF403"/>
      <c r="CG403"/>
      <c r="CH403"/>
      <c r="CI403"/>
      <c r="CJ403"/>
      <c r="CK403"/>
      <c r="CL403"/>
      <c r="CM403"/>
      <c r="CN403"/>
      <c r="CO403"/>
      <c r="CP403"/>
      <c r="CQ403"/>
      <c r="CR403"/>
      <c r="CS403"/>
      <c r="CT403"/>
      <c r="CU403"/>
      <c r="CV403"/>
      <c r="CW403"/>
      <c r="CX403"/>
      <c r="CY403"/>
      <c r="CZ403"/>
      <c r="DA403"/>
      <c r="DB403"/>
      <c r="DC403"/>
      <c r="DD403"/>
      <c r="DE403"/>
      <c r="DF403"/>
      <c r="DG403"/>
      <c r="DH403"/>
      <c r="DI403"/>
      <c r="DJ403"/>
      <c r="DK403"/>
      <c r="DL403"/>
      <c r="DM403"/>
      <c r="DN403"/>
      <c r="DO403"/>
      <c r="DP403"/>
      <c r="DQ403"/>
      <c r="DR403"/>
      <c r="DS403"/>
      <c r="DT403"/>
      <c r="DU403"/>
      <c r="DV403"/>
      <c r="DW403"/>
      <c r="DX403"/>
      <c r="DY403"/>
      <c r="DZ403"/>
      <c r="EA403"/>
      <c r="EB403"/>
      <c r="EC403"/>
      <c r="ED403"/>
      <c r="EE403"/>
      <c r="EF403"/>
      <c r="EG403"/>
      <c r="EH403"/>
      <c r="EI403"/>
      <c r="EJ403"/>
      <c r="EK403"/>
      <c r="EL403"/>
      <c r="EM403"/>
      <c r="EN403"/>
      <c r="EO403"/>
      <c r="EP403"/>
      <c r="EQ403"/>
      <c r="ER403"/>
      <c r="ES403"/>
      <c r="ET403"/>
      <c r="EU403"/>
      <c r="EV403"/>
      <c r="EW403"/>
      <c r="EX403"/>
      <c r="EY403"/>
      <c r="EZ403"/>
      <c r="FA403"/>
      <c r="FB403"/>
      <c r="FC403"/>
      <c r="FD403"/>
      <c r="FE403"/>
      <c r="FF403"/>
      <c r="FG403"/>
      <c r="FH403"/>
      <c r="FI403"/>
      <c r="FJ403"/>
      <c r="FK403"/>
      <c r="FL403"/>
      <c r="FM403"/>
      <c r="FN403"/>
      <c r="FO403"/>
      <c r="FP403"/>
      <c r="FQ403"/>
      <c r="FR403"/>
      <c r="FS403"/>
      <c r="FT403"/>
      <c r="FU403"/>
      <c r="FV403"/>
      <c r="FW403"/>
      <c r="FX403"/>
      <c r="FY403"/>
      <c r="FZ403"/>
      <c r="GA403"/>
      <c r="GB403"/>
      <c r="GC403"/>
      <c r="GD403"/>
      <c r="GE403"/>
      <c r="GF403"/>
      <c r="GG403"/>
      <c r="GH403"/>
      <c r="GI403"/>
      <c r="GJ403"/>
      <c r="GK403"/>
      <c r="GL403"/>
      <c r="GM403"/>
      <c r="GN403"/>
      <c r="GO403"/>
      <c r="GP403"/>
      <c r="GQ403"/>
      <c r="GR403"/>
      <c r="GS403"/>
      <c r="GT403"/>
      <c r="GU403"/>
      <c r="GV403"/>
      <c r="GW403"/>
      <c r="GX403"/>
      <c r="GY403"/>
      <c r="GZ403"/>
      <c r="HA403"/>
      <c r="HB403"/>
      <c r="HC403"/>
      <c r="HD403"/>
      <c r="HE403"/>
      <c r="HF403"/>
      <c r="HG403"/>
      <c r="HH403"/>
      <c r="HI403"/>
    </row>
    <row r="404" spans="1:217" ht="30" x14ac:dyDescent="0.25">
      <c r="A404" s="16" t="s">
        <v>430</v>
      </c>
      <c r="B404" s="16">
        <v>99421</v>
      </c>
      <c r="C404" s="18" t="s">
        <v>509</v>
      </c>
      <c r="D404" s="18" t="s">
        <v>210</v>
      </c>
      <c r="E404" s="18" t="s">
        <v>158</v>
      </c>
      <c r="F404" s="18" t="s">
        <v>113</v>
      </c>
      <c r="G404" s="17" t="s">
        <v>26</v>
      </c>
      <c r="H404" s="24">
        <v>83</v>
      </c>
      <c r="I404" s="18" t="s">
        <v>209</v>
      </c>
      <c r="J404" s="18"/>
    </row>
    <row r="405" spans="1:217" s="19" customFormat="1" ht="30" x14ac:dyDescent="0.25">
      <c r="A405" s="60" t="s">
        <v>24</v>
      </c>
      <c r="B405" s="60">
        <v>99421</v>
      </c>
      <c r="C405" s="62" t="s">
        <v>510</v>
      </c>
      <c r="D405" s="62" t="s">
        <v>210</v>
      </c>
      <c r="E405" s="62" t="s">
        <v>158</v>
      </c>
      <c r="F405" s="62" t="s">
        <v>113</v>
      </c>
      <c r="G405" s="65" t="s">
        <v>26</v>
      </c>
      <c r="H405" s="72">
        <v>84</v>
      </c>
      <c r="I405" s="62" t="s">
        <v>209</v>
      </c>
      <c r="J405" s="62"/>
      <c r="K405"/>
      <c r="L405"/>
      <c r="M405"/>
      <c r="N405"/>
      <c r="O405"/>
      <c r="P405"/>
      <c r="Q405"/>
      <c r="R405"/>
      <c r="S405"/>
      <c r="T405"/>
      <c r="U405"/>
      <c r="V405"/>
      <c r="W405"/>
      <c r="X405"/>
      <c r="Y405"/>
      <c r="Z405"/>
      <c r="AA405"/>
      <c r="AB405"/>
      <c r="AC405"/>
      <c r="AD405"/>
      <c r="AE405"/>
      <c r="AF405"/>
      <c r="AG405"/>
      <c r="AH405"/>
      <c r="AI405"/>
      <c r="AJ405"/>
      <c r="AK405"/>
      <c r="AL405"/>
      <c r="AM405"/>
      <c r="AN405"/>
      <c r="AO405"/>
      <c r="AP405"/>
      <c r="AQ405"/>
      <c r="AR405"/>
      <c r="AS405"/>
      <c r="AT405"/>
      <c r="AU405"/>
      <c r="AV405"/>
      <c r="AW405"/>
      <c r="AX405"/>
      <c r="AY405"/>
      <c r="AZ405"/>
      <c r="BA405"/>
      <c r="BB405"/>
      <c r="BC405"/>
      <c r="BD405"/>
      <c r="BE405"/>
      <c r="BF405"/>
      <c r="BG405"/>
      <c r="BH405"/>
      <c r="BI405"/>
      <c r="BJ405"/>
      <c r="BK405"/>
      <c r="BL405"/>
      <c r="BM405"/>
      <c r="BN405"/>
      <c r="BO405"/>
      <c r="BP405"/>
      <c r="BQ405"/>
      <c r="BR405"/>
      <c r="BS405"/>
      <c r="BT405"/>
      <c r="BU405"/>
      <c r="BV405"/>
      <c r="BW405"/>
      <c r="BX405"/>
      <c r="BY405"/>
      <c r="BZ405"/>
      <c r="CA405"/>
      <c r="CB405"/>
      <c r="CC405"/>
      <c r="CD405"/>
      <c r="CE405"/>
      <c r="CF405"/>
      <c r="CG405"/>
      <c r="CH405"/>
      <c r="CI405"/>
      <c r="CJ405"/>
      <c r="CK405"/>
      <c r="CL405"/>
      <c r="CM405"/>
      <c r="CN405"/>
      <c r="CO405"/>
      <c r="CP405"/>
      <c r="CQ405"/>
      <c r="CR405"/>
      <c r="CS405"/>
      <c r="CT405"/>
      <c r="CU405"/>
      <c r="CV405"/>
      <c r="CW405"/>
      <c r="CX405"/>
      <c r="CY405"/>
      <c r="CZ405"/>
      <c r="DA405"/>
      <c r="DB405"/>
      <c r="DC405"/>
      <c r="DD405"/>
      <c r="DE405"/>
      <c r="DF405"/>
      <c r="DG405"/>
      <c r="DH405"/>
      <c r="DI405"/>
      <c r="DJ405"/>
      <c r="DK405"/>
      <c r="DL405"/>
      <c r="DM405"/>
      <c r="DN405"/>
      <c r="DO405"/>
      <c r="DP405"/>
      <c r="DQ405"/>
      <c r="DR405"/>
      <c r="DS405"/>
      <c r="DT405"/>
      <c r="DU405"/>
      <c r="DV405"/>
      <c r="DW405"/>
      <c r="DX405"/>
      <c r="DY405"/>
      <c r="DZ405"/>
      <c r="EA405"/>
      <c r="EB405"/>
      <c r="EC405"/>
      <c r="ED405"/>
      <c r="EE405"/>
      <c r="EF405"/>
      <c r="EG405"/>
      <c r="EH405"/>
      <c r="EI405"/>
      <c r="EJ405"/>
      <c r="EK405"/>
      <c r="EL405"/>
      <c r="EM405"/>
      <c r="EN405"/>
      <c r="EO405"/>
      <c r="EP405"/>
      <c r="EQ405"/>
      <c r="ER405"/>
      <c r="ES405"/>
      <c r="ET405"/>
      <c r="EU405"/>
      <c r="EV405"/>
      <c r="EW405"/>
      <c r="EX405"/>
      <c r="EY405"/>
      <c r="EZ405"/>
      <c r="FA405"/>
      <c r="FB405"/>
      <c r="FC405"/>
      <c r="FD405"/>
      <c r="FE405"/>
      <c r="FF405"/>
      <c r="FG405"/>
      <c r="FH405"/>
      <c r="FI405"/>
      <c r="FJ405"/>
      <c r="FK405"/>
      <c r="FL405"/>
      <c r="FM405"/>
      <c r="FN405"/>
      <c r="FO405"/>
      <c r="FP405"/>
      <c r="FQ405"/>
      <c r="FR405"/>
      <c r="FS405"/>
      <c r="FT405"/>
      <c r="FU405"/>
      <c r="FV405"/>
      <c r="FW405"/>
      <c r="FX405"/>
      <c r="FY405"/>
      <c r="FZ405"/>
      <c r="GA405"/>
      <c r="GB405"/>
      <c r="GC405"/>
      <c r="GD405"/>
      <c r="GE405"/>
      <c r="GF405"/>
      <c r="GG405"/>
      <c r="GH405"/>
      <c r="GI405"/>
      <c r="GJ405"/>
      <c r="GK405"/>
      <c r="GL405"/>
      <c r="GM405"/>
      <c r="GN405"/>
      <c r="GO405"/>
      <c r="GP405"/>
      <c r="GQ405"/>
      <c r="GR405"/>
      <c r="GS405"/>
      <c r="GT405"/>
      <c r="GU405"/>
      <c r="GV405"/>
      <c r="GW405"/>
      <c r="GX405"/>
      <c r="GY405"/>
      <c r="GZ405"/>
      <c r="HA405"/>
      <c r="HB405"/>
      <c r="HC405"/>
      <c r="HD405"/>
      <c r="HE405"/>
      <c r="HF405"/>
      <c r="HG405"/>
      <c r="HH405"/>
      <c r="HI405"/>
    </row>
    <row r="406" spans="1:217" s="64" customFormat="1" ht="30" x14ac:dyDescent="0.25">
      <c r="A406" s="60" t="s">
        <v>24</v>
      </c>
      <c r="B406" s="60">
        <v>99421</v>
      </c>
      <c r="C406" s="62" t="s">
        <v>511</v>
      </c>
      <c r="D406" s="62" t="s">
        <v>210</v>
      </c>
      <c r="E406" s="62" t="s">
        <v>158</v>
      </c>
      <c r="F406" s="62" t="s">
        <v>113</v>
      </c>
      <c r="G406" s="65" t="s">
        <v>26</v>
      </c>
      <c r="H406" s="72">
        <v>84</v>
      </c>
      <c r="I406" s="62" t="s">
        <v>209</v>
      </c>
      <c r="J406" s="62"/>
      <c r="K406"/>
      <c r="L406"/>
      <c r="M406"/>
      <c r="N406"/>
      <c r="O406"/>
      <c r="P406"/>
      <c r="Q406"/>
      <c r="R406"/>
      <c r="S406"/>
      <c r="T406"/>
      <c r="U406"/>
      <c r="V406"/>
      <c r="W406"/>
      <c r="X406"/>
      <c r="Y406"/>
      <c r="Z406"/>
      <c r="AA406"/>
      <c r="AB406"/>
      <c r="AC406"/>
      <c r="AD406"/>
      <c r="AE406"/>
      <c r="AF406"/>
      <c r="AG406"/>
      <c r="AH406"/>
      <c r="AI406"/>
      <c r="AJ406"/>
      <c r="AK406"/>
      <c r="AL406"/>
      <c r="AM406"/>
      <c r="AN406"/>
      <c r="AO406"/>
      <c r="AP406"/>
      <c r="AQ406"/>
      <c r="AR406"/>
      <c r="AS406"/>
      <c r="AT406"/>
      <c r="AU406"/>
      <c r="AV406"/>
      <c r="AW406"/>
      <c r="AX406"/>
      <c r="AY406"/>
      <c r="AZ406"/>
      <c r="BA406"/>
      <c r="BB406"/>
      <c r="BC406"/>
      <c r="BD406"/>
      <c r="BE406"/>
      <c r="BF406"/>
      <c r="BG406"/>
      <c r="BH406"/>
      <c r="BI406"/>
      <c r="BJ406"/>
      <c r="BK406"/>
      <c r="BL406"/>
      <c r="BM406"/>
      <c r="BN406"/>
      <c r="BO406"/>
      <c r="BP406"/>
      <c r="BQ406"/>
      <c r="BR406"/>
      <c r="BS406"/>
      <c r="BT406"/>
      <c r="BU406"/>
      <c r="BV406"/>
      <c r="BW406"/>
      <c r="BX406"/>
      <c r="BY406"/>
      <c r="BZ406"/>
      <c r="CA406"/>
      <c r="CB406"/>
      <c r="CC406"/>
      <c r="CD406"/>
      <c r="CE406"/>
      <c r="CF406"/>
      <c r="CG406"/>
      <c r="CH406"/>
      <c r="CI406"/>
      <c r="CJ406"/>
      <c r="CK406"/>
      <c r="CL406"/>
      <c r="CM406"/>
      <c r="CN406"/>
      <c r="CO406"/>
      <c r="CP406"/>
      <c r="CQ406"/>
      <c r="CR406"/>
      <c r="CS406"/>
      <c r="CT406"/>
      <c r="CU406"/>
      <c r="CV406"/>
      <c r="CW406"/>
      <c r="CX406"/>
      <c r="CY406"/>
      <c r="CZ406"/>
      <c r="DA406"/>
      <c r="DB406"/>
      <c r="DC406"/>
      <c r="DD406"/>
      <c r="DE406"/>
      <c r="DF406"/>
      <c r="DG406"/>
      <c r="DH406"/>
      <c r="DI406"/>
      <c r="DJ406"/>
      <c r="DK406"/>
      <c r="DL406"/>
      <c r="DM406"/>
      <c r="DN406"/>
      <c r="DO406"/>
      <c r="DP406"/>
      <c r="DQ406"/>
      <c r="DR406"/>
      <c r="DS406"/>
      <c r="DT406"/>
      <c r="DU406"/>
      <c r="DV406"/>
      <c r="DW406"/>
      <c r="DX406"/>
      <c r="DY406"/>
      <c r="DZ406"/>
      <c r="EA406"/>
      <c r="EB406"/>
      <c r="EC406"/>
      <c r="ED406"/>
      <c r="EE406"/>
      <c r="EF406"/>
      <c r="EG406"/>
      <c r="EH406"/>
      <c r="EI406"/>
      <c r="EJ406"/>
      <c r="EK406"/>
      <c r="EL406"/>
      <c r="EM406"/>
      <c r="EN406"/>
      <c r="EO406"/>
      <c r="EP406"/>
      <c r="EQ406"/>
      <c r="ER406"/>
      <c r="ES406"/>
      <c r="ET406"/>
      <c r="EU406"/>
      <c r="EV406"/>
      <c r="EW406"/>
      <c r="EX406"/>
      <c r="EY406"/>
      <c r="EZ406"/>
      <c r="FA406"/>
      <c r="FB406"/>
      <c r="FC406"/>
      <c r="FD406"/>
      <c r="FE406"/>
      <c r="FF406"/>
      <c r="FG406"/>
      <c r="FH406"/>
      <c r="FI406"/>
      <c r="FJ406"/>
      <c r="FK406"/>
      <c r="FL406"/>
      <c r="FM406"/>
      <c r="FN406"/>
      <c r="FO406"/>
      <c r="FP406"/>
      <c r="FQ406"/>
      <c r="FR406"/>
      <c r="FS406"/>
      <c r="FT406"/>
      <c r="FU406"/>
      <c r="FV406"/>
      <c r="FW406"/>
      <c r="FX406"/>
      <c r="FY406"/>
      <c r="FZ406"/>
      <c r="GA406"/>
      <c r="GB406"/>
      <c r="GC406"/>
      <c r="GD406"/>
      <c r="GE406"/>
      <c r="GF406"/>
      <c r="GG406"/>
      <c r="GH406"/>
      <c r="GI406"/>
      <c r="GJ406"/>
      <c r="GK406"/>
      <c r="GL406"/>
      <c r="GM406"/>
      <c r="GN406"/>
      <c r="GO406"/>
      <c r="GP406"/>
      <c r="GQ406"/>
      <c r="GR406"/>
      <c r="GS406"/>
      <c r="GT406"/>
      <c r="GU406"/>
      <c r="GV406"/>
      <c r="GW406"/>
      <c r="GX406"/>
      <c r="GY406"/>
      <c r="GZ406"/>
      <c r="HA406"/>
      <c r="HB406"/>
      <c r="HC406"/>
      <c r="HD406"/>
      <c r="HE406"/>
      <c r="HF406"/>
      <c r="HG406"/>
      <c r="HH406"/>
      <c r="HI406"/>
    </row>
    <row r="407" spans="1:217" s="64" customFormat="1" ht="30" x14ac:dyDescent="0.25">
      <c r="A407" s="16" t="s">
        <v>430</v>
      </c>
      <c r="B407" s="16">
        <v>99421</v>
      </c>
      <c r="C407" s="18" t="s">
        <v>478</v>
      </c>
      <c r="D407" s="18" t="s">
        <v>210</v>
      </c>
      <c r="E407" s="18" t="s">
        <v>37</v>
      </c>
      <c r="F407" s="18" t="s">
        <v>113</v>
      </c>
      <c r="G407" s="17" t="s">
        <v>26</v>
      </c>
      <c r="H407" s="24">
        <v>82</v>
      </c>
      <c r="I407" s="18" t="s">
        <v>209</v>
      </c>
      <c r="J407" s="18"/>
      <c r="K407"/>
      <c r="L407"/>
      <c r="M407"/>
      <c r="N407"/>
      <c r="O407"/>
      <c r="P407"/>
      <c r="Q407"/>
      <c r="R407"/>
      <c r="S407"/>
      <c r="T407"/>
      <c r="U407"/>
      <c r="V407"/>
      <c r="W407"/>
      <c r="X407"/>
      <c r="Y407"/>
      <c r="Z407"/>
      <c r="AA407"/>
      <c r="AB407"/>
      <c r="AC407"/>
      <c r="AD407"/>
      <c r="AE407"/>
      <c r="AF407"/>
      <c r="AG407"/>
      <c r="AH407"/>
      <c r="AI407"/>
      <c r="AJ407"/>
      <c r="AK407"/>
      <c r="AL407"/>
      <c r="AM407"/>
      <c r="AN407"/>
      <c r="AO407"/>
      <c r="AP407"/>
      <c r="AQ407"/>
      <c r="AR407"/>
      <c r="AS407"/>
      <c r="AT407"/>
      <c r="AU407"/>
      <c r="AV407"/>
      <c r="AW407"/>
      <c r="AX407"/>
      <c r="AY407"/>
      <c r="AZ407"/>
      <c r="BA407"/>
      <c r="BB407"/>
      <c r="BC407"/>
      <c r="BD407"/>
      <c r="BE407"/>
      <c r="BF407"/>
      <c r="BG407"/>
      <c r="BH407"/>
      <c r="BI407"/>
      <c r="BJ407"/>
      <c r="BK407"/>
      <c r="BL407"/>
      <c r="BM407"/>
      <c r="BN407"/>
      <c r="BO407"/>
      <c r="BP407"/>
      <c r="BQ407"/>
      <c r="BR407"/>
      <c r="BS407"/>
      <c r="BT407"/>
      <c r="BU407"/>
      <c r="BV407"/>
      <c r="BW407"/>
      <c r="BX407"/>
      <c r="BY407"/>
      <c r="BZ407"/>
      <c r="CA407"/>
      <c r="CB407"/>
      <c r="CC407"/>
      <c r="CD407"/>
      <c r="CE407"/>
      <c r="CF407"/>
      <c r="CG407"/>
      <c r="CH407"/>
      <c r="CI407"/>
      <c r="CJ407"/>
      <c r="CK407"/>
      <c r="CL407"/>
      <c r="CM407"/>
      <c r="CN407"/>
      <c r="CO407"/>
      <c r="CP407"/>
      <c r="CQ407"/>
      <c r="CR407"/>
      <c r="CS407"/>
      <c r="CT407"/>
      <c r="CU407"/>
      <c r="CV407"/>
      <c r="CW407"/>
      <c r="CX407"/>
      <c r="CY407"/>
      <c r="CZ407"/>
      <c r="DA407"/>
      <c r="DB407"/>
      <c r="DC407"/>
      <c r="DD407"/>
      <c r="DE407"/>
      <c r="DF407"/>
      <c r="DG407"/>
      <c r="DH407"/>
      <c r="DI407"/>
      <c r="DJ407"/>
      <c r="DK407"/>
      <c r="DL407"/>
      <c r="DM407"/>
      <c r="DN407"/>
      <c r="DO407"/>
      <c r="DP407"/>
      <c r="DQ407"/>
      <c r="DR407"/>
      <c r="DS407"/>
      <c r="DT407"/>
      <c r="DU407"/>
      <c r="DV407"/>
      <c r="DW407"/>
      <c r="DX407"/>
      <c r="DY407"/>
      <c r="DZ407"/>
      <c r="EA407"/>
      <c r="EB407"/>
      <c r="EC407"/>
      <c r="ED407"/>
      <c r="EE407"/>
      <c r="EF407"/>
      <c r="EG407"/>
      <c r="EH407"/>
      <c r="EI407"/>
      <c r="EJ407"/>
      <c r="EK407"/>
      <c r="EL407"/>
      <c r="EM407"/>
      <c r="EN407"/>
      <c r="EO407"/>
      <c r="EP407"/>
      <c r="EQ407"/>
      <c r="ER407"/>
      <c r="ES407"/>
      <c r="ET407"/>
      <c r="EU407"/>
      <c r="EV407"/>
      <c r="EW407"/>
      <c r="EX407"/>
      <c r="EY407"/>
      <c r="EZ407"/>
      <c r="FA407"/>
      <c r="FB407"/>
      <c r="FC407"/>
      <c r="FD407"/>
      <c r="FE407"/>
      <c r="FF407"/>
      <c r="FG407"/>
      <c r="FH407"/>
      <c r="FI407"/>
      <c r="FJ407"/>
      <c r="FK407"/>
      <c r="FL407"/>
      <c r="FM407"/>
      <c r="FN407"/>
      <c r="FO407"/>
      <c r="FP407"/>
      <c r="FQ407"/>
      <c r="FR407"/>
      <c r="FS407"/>
      <c r="FT407"/>
      <c r="FU407"/>
      <c r="FV407"/>
      <c r="FW407"/>
      <c r="FX407"/>
      <c r="FY407"/>
      <c r="FZ407"/>
      <c r="GA407"/>
      <c r="GB407"/>
      <c r="GC407"/>
      <c r="GD407"/>
      <c r="GE407"/>
      <c r="GF407"/>
      <c r="GG407"/>
      <c r="GH407"/>
      <c r="GI407"/>
      <c r="GJ407"/>
      <c r="GK407"/>
      <c r="GL407"/>
      <c r="GM407"/>
      <c r="GN407"/>
      <c r="GO407"/>
      <c r="GP407"/>
      <c r="GQ407"/>
      <c r="GR407"/>
      <c r="GS407"/>
      <c r="GT407"/>
      <c r="GU407"/>
      <c r="GV407"/>
      <c r="GW407"/>
      <c r="GX407"/>
      <c r="GY407"/>
      <c r="GZ407"/>
      <c r="HA407"/>
      <c r="HB407"/>
      <c r="HC407"/>
      <c r="HD407"/>
      <c r="HE407"/>
      <c r="HF407"/>
      <c r="HG407"/>
      <c r="HH407"/>
      <c r="HI407"/>
    </row>
    <row r="408" spans="1:217" ht="45" x14ac:dyDescent="0.25">
      <c r="A408" s="1" t="s">
        <v>421</v>
      </c>
      <c r="B408" s="3">
        <v>99422</v>
      </c>
      <c r="C408" s="6" t="s">
        <v>420</v>
      </c>
      <c r="D408" s="10" t="s">
        <v>211</v>
      </c>
      <c r="E408" s="10" t="s">
        <v>155</v>
      </c>
      <c r="F408" s="10" t="s">
        <v>116</v>
      </c>
      <c r="G408" s="12">
        <v>88</v>
      </c>
      <c r="H408" s="7">
        <v>123</v>
      </c>
      <c r="I408" s="13" t="s">
        <v>209</v>
      </c>
      <c r="J408" s="10"/>
    </row>
    <row r="409" spans="1:217" s="19" customFormat="1" ht="45" x14ac:dyDescent="0.25">
      <c r="A409" s="16" t="s">
        <v>430</v>
      </c>
      <c r="B409" s="26">
        <v>99422</v>
      </c>
      <c r="C409" s="18" t="s">
        <v>501</v>
      </c>
      <c r="D409" s="27" t="s">
        <v>211</v>
      </c>
      <c r="E409" s="27" t="s">
        <v>155</v>
      </c>
      <c r="F409" s="27" t="s">
        <v>116</v>
      </c>
      <c r="G409" s="17" t="s">
        <v>26</v>
      </c>
      <c r="H409" s="21">
        <v>127</v>
      </c>
      <c r="I409" s="97" t="s">
        <v>209</v>
      </c>
      <c r="J409" s="27"/>
      <c r="K409"/>
      <c r="L409"/>
      <c r="M409"/>
      <c r="N409"/>
      <c r="O409"/>
      <c r="P409"/>
      <c r="Q409"/>
      <c r="R409"/>
      <c r="S409"/>
      <c r="T409"/>
      <c r="U409"/>
      <c r="V409"/>
      <c r="W409"/>
      <c r="X409"/>
      <c r="Y409"/>
      <c r="Z409"/>
      <c r="AA409"/>
      <c r="AB409"/>
      <c r="AC409"/>
      <c r="AD409"/>
      <c r="AE409"/>
      <c r="AF409"/>
      <c r="AG409"/>
      <c r="AH409"/>
      <c r="AI409"/>
      <c r="AJ409"/>
      <c r="AK409"/>
      <c r="AL409"/>
      <c r="AM409"/>
      <c r="AN409"/>
      <c r="AO409"/>
      <c r="AP409"/>
      <c r="AQ409"/>
      <c r="AR409"/>
      <c r="AS409"/>
      <c r="AT409"/>
      <c r="AU409"/>
      <c r="AV409"/>
      <c r="AW409"/>
      <c r="AX409"/>
      <c r="AY409"/>
      <c r="AZ409"/>
      <c r="BA409"/>
      <c r="BB409"/>
      <c r="BC409"/>
      <c r="BD409"/>
      <c r="BE409"/>
      <c r="BF409"/>
      <c r="BG409"/>
      <c r="BH409"/>
      <c r="BI409"/>
      <c r="BJ409"/>
      <c r="BK409"/>
      <c r="BL409"/>
      <c r="BM409"/>
      <c r="BN409"/>
      <c r="BO409"/>
      <c r="BP409"/>
      <c r="BQ409"/>
      <c r="BR409"/>
      <c r="BS409"/>
      <c r="BT409"/>
      <c r="BU409"/>
      <c r="BV409"/>
      <c r="BW409"/>
      <c r="BX409"/>
      <c r="BY409"/>
      <c r="BZ409"/>
      <c r="CA409"/>
      <c r="CB409"/>
      <c r="CC409"/>
      <c r="CD409"/>
      <c r="CE409"/>
      <c r="CF409"/>
      <c r="CG409"/>
      <c r="CH409"/>
      <c r="CI409"/>
      <c r="CJ409"/>
      <c r="CK409"/>
      <c r="CL409"/>
      <c r="CM409"/>
      <c r="CN409"/>
      <c r="CO409"/>
      <c r="CP409"/>
      <c r="CQ409"/>
      <c r="CR409"/>
      <c r="CS409"/>
      <c r="CT409"/>
      <c r="CU409"/>
      <c r="CV409"/>
      <c r="CW409"/>
      <c r="CX409"/>
      <c r="CY409"/>
      <c r="CZ409"/>
      <c r="DA409"/>
      <c r="DB409"/>
      <c r="DC409"/>
      <c r="DD409"/>
      <c r="DE409"/>
      <c r="DF409"/>
      <c r="DG409"/>
      <c r="DH409"/>
      <c r="DI409"/>
      <c r="DJ409"/>
      <c r="DK409"/>
      <c r="DL409"/>
      <c r="DM409"/>
      <c r="DN409"/>
      <c r="DO409"/>
      <c r="DP409"/>
      <c r="DQ409"/>
      <c r="DR409"/>
      <c r="DS409"/>
      <c r="DT409"/>
      <c r="DU409"/>
      <c r="DV409"/>
      <c r="DW409"/>
      <c r="DX409"/>
      <c r="DY409"/>
      <c r="DZ409"/>
      <c r="EA409"/>
      <c r="EB409"/>
      <c r="EC409"/>
      <c r="ED409"/>
      <c r="EE409"/>
      <c r="EF409"/>
      <c r="EG409"/>
      <c r="EH409"/>
      <c r="EI409"/>
      <c r="EJ409"/>
      <c r="EK409"/>
      <c r="EL409"/>
      <c r="EM409"/>
      <c r="EN409"/>
      <c r="EO409"/>
      <c r="EP409"/>
      <c r="EQ409"/>
      <c r="ER409"/>
      <c r="ES409"/>
      <c r="ET409"/>
      <c r="EU409"/>
      <c r="EV409"/>
      <c r="EW409"/>
      <c r="EX409"/>
      <c r="EY409"/>
      <c r="EZ409"/>
      <c r="FA409"/>
      <c r="FB409"/>
      <c r="FC409"/>
      <c r="FD409"/>
      <c r="FE409"/>
      <c r="FF409"/>
      <c r="FG409"/>
      <c r="FH409"/>
      <c r="FI409"/>
      <c r="FJ409"/>
      <c r="FK409"/>
      <c r="FL409"/>
      <c r="FM409"/>
      <c r="FN409"/>
      <c r="FO409"/>
      <c r="FP409"/>
      <c r="FQ409"/>
      <c r="FR409"/>
      <c r="FS409"/>
      <c r="FT409"/>
      <c r="FU409"/>
      <c r="FV409"/>
      <c r="FW409"/>
      <c r="FX409"/>
      <c r="FY409"/>
      <c r="FZ409"/>
      <c r="GA409"/>
      <c r="GB409"/>
      <c r="GC409"/>
      <c r="GD409"/>
      <c r="GE409"/>
      <c r="GF409"/>
      <c r="GG409"/>
      <c r="GH409"/>
      <c r="GI409"/>
      <c r="GJ409"/>
      <c r="GK409"/>
      <c r="GL409"/>
      <c r="GM409"/>
      <c r="GN409"/>
      <c r="GO409"/>
      <c r="GP409"/>
      <c r="GQ409"/>
      <c r="GR409"/>
      <c r="GS409"/>
      <c r="GT409"/>
      <c r="GU409"/>
      <c r="GV409"/>
      <c r="GW409"/>
      <c r="GX409"/>
      <c r="GY409"/>
      <c r="GZ409"/>
      <c r="HA409"/>
      <c r="HB409"/>
      <c r="HC409"/>
      <c r="HD409"/>
      <c r="HE409"/>
      <c r="HF409"/>
      <c r="HG409"/>
      <c r="HH409"/>
      <c r="HI409"/>
    </row>
    <row r="410" spans="1:217" s="64" customFormat="1" ht="45" x14ac:dyDescent="0.25">
      <c r="A410" s="60" t="s">
        <v>24</v>
      </c>
      <c r="B410" s="66">
        <v>99422</v>
      </c>
      <c r="C410" s="62" t="s">
        <v>482</v>
      </c>
      <c r="D410" s="67" t="s">
        <v>211</v>
      </c>
      <c r="E410" s="67" t="s">
        <v>155</v>
      </c>
      <c r="F410" s="67" t="s">
        <v>116</v>
      </c>
      <c r="G410" s="65" t="s">
        <v>26</v>
      </c>
      <c r="H410" s="63">
        <v>128</v>
      </c>
      <c r="I410" s="68" t="s">
        <v>209</v>
      </c>
      <c r="J410" s="67"/>
      <c r="K410"/>
      <c r="L410"/>
      <c r="M410"/>
      <c r="N410"/>
      <c r="O410"/>
      <c r="P410"/>
      <c r="Q410"/>
      <c r="R410"/>
      <c r="S410"/>
      <c r="T410"/>
      <c r="U410"/>
      <c r="V410"/>
      <c r="W410"/>
      <c r="X410"/>
      <c r="Y410"/>
      <c r="Z410"/>
      <c r="AA410"/>
      <c r="AB410"/>
      <c r="AC410"/>
      <c r="AD410"/>
      <c r="AE410"/>
      <c r="AF410"/>
      <c r="AG410"/>
      <c r="AH410"/>
      <c r="AI410"/>
      <c r="AJ410"/>
      <c r="AK410"/>
      <c r="AL410"/>
      <c r="AM410"/>
      <c r="AN410"/>
      <c r="AO410"/>
      <c r="AP410"/>
      <c r="AQ410"/>
      <c r="AR410"/>
      <c r="AS410"/>
      <c r="AT410"/>
      <c r="AU410"/>
      <c r="AV410"/>
      <c r="AW410"/>
      <c r="AX410"/>
      <c r="AY410"/>
      <c r="AZ410"/>
      <c r="BA410"/>
      <c r="BB410"/>
      <c r="BC410"/>
      <c r="BD410"/>
      <c r="BE410"/>
      <c r="BF410"/>
      <c r="BG410"/>
      <c r="BH410"/>
      <c r="BI410"/>
      <c r="BJ410"/>
      <c r="BK410"/>
      <c r="BL410"/>
      <c r="BM410"/>
      <c r="BN410"/>
      <c r="BO410"/>
      <c r="BP410"/>
      <c r="BQ410"/>
      <c r="BR410"/>
      <c r="BS410"/>
      <c r="BT410"/>
      <c r="BU410"/>
      <c r="BV410"/>
      <c r="BW410"/>
      <c r="BX410"/>
      <c r="BY410"/>
      <c r="BZ410"/>
      <c r="CA410"/>
      <c r="CB410"/>
      <c r="CC410"/>
      <c r="CD410"/>
      <c r="CE410"/>
      <c r="CF410"/>
      <c r="CG410"/>
      <c r="CH410"/>
      <c r="CI410"/>
      <c r="CJ410"/>
      <c r="CK410"/>
      <c r="CL410"/>
      <c r="CM410"/>
      <c r="CN410"/>
      <c r="CO410"/>
      <c r="CP410"/>
      <c r="CQ410"/>
      <c r="CR410"/>
      <c r="CS410"/>
      <c r="CT410"/>
      <c r="CU410"/>
      <c r="CV410"/>
      <c r="CW410"/>
      <c r="CX410"/>
      <c r="CY410"/>
      <c r="CZ410"/>
      <c r="DA410"/>
      <c r="DB410"/>
      <c r="DC410"/>
      <c r="DD410"/>
      <c r="DE410"/>
      <c r="DF410"/>
      <c r="DG410"/>
      <c r="DH410"/>
      <c r="DI410"/>
      <c r="DJ410"/>
      <c r="DK410"/>
      <c r="DL410"/>
      <c r="DM410"/>
      <c r="DN410"/>
      <c r="DO410"/>
      <c r="DP410"/>
      <c r="DQ410"/>
      <c r="DR410"/>
      <c r="DS410"/>
      <c r="DT410"/>
      <c r="DU410"/>
      <c r="DV410"/>
      <c r="DW410"/>
      <c r="DX410"/>
      <c r="DY410"/>
      <c r="DZ410"/>
      <c r="EA410"/>
      <c r="EB410"/>
      <c r="EC410"/>
      <c r="ED410"/>
      <c r="EE410"/>
      <c r="EF410"/>
      <c r="EG410"/>
      <c r="EH410"/>
      <c r="EI410"/>
      <c r="EJ410"/>
      <c r="EK410"/>
      <c r="EL410"/>
      <c r="EM410"/>
      <c r="EN410"/>
      <c r="EO410"/>
      <c r="EP410"/>
      <c r="EQ410"/>
      <c r="ER410"/>
      <c r="ES410"/>
      <c r="ET410"/>
      <c r="EU410"/>
      <c r="EV410"/>
      <c r="EW410"/>
      <c r="EX410"/>
      <c r="EY410"/>
      <c r="EZ410"/>
      <c r="FA410"/>
      <c r="FB410"/>
      <c r="FC410"/>
      <c r="FD410"/>
      <c r="FE410"/>
      <c r="FF410"/>
      <c r="FG410"/>
      <c r="FH410"/>
      <c r="FI410"/>
      <c r="FJ410"/>
      <c r="FK410"/>
      <c r="FL410"/>
      <c r="FM410"/>
      <c r="FN410"/>
      <c r="FO410"/>
      <c r="FP410"/>
      <c r="FQ410"/>
      <c r="FR410"/>
      <c r="FS410"/>
      <c r="FT410"/>
      <c r="FU410"/>
      <c r="FV410"/>
      <c r="FW410"/>
      <c r="FX410"/>
      <c r="FY410"/>
      <c r="FZ410"/>
      <c r="GA410"/>
      <c r="GB410"/>
      <c r="GC410"/>
      <c r="GD410"/>
      <c r="GE410"/>
      <c r="GF410"/>
      <c r="GG410"/>
      <c r="GH410"/>
      <c r="GI410"/>
      <c r="GJ410"/>
      <c r="GK410"/>
      <c r="GL410"/>
      <c r="GM410"/>
      <c r="GN410"/>
      <c r="GO410"/>
      <c r="GP410"/>
      <c r="GQ410"/>
      <c r="GR410"/>
      <c r="GS410"/>
      <c r="GT410"/>
      <c r="GU410"/>
      <c r="GV410"/>
      <c r="GW410"/>
      <c r="GX410"/>
      <c r="GY410"/>
      <c r="GZ410"/>
      <c r="HA410"/>
      <c r="HB410"/>
      <c r="HC410"/>
      <c r="HD410"/>
      <c r="HE410"/>
      <c r="HF410"/>
      <c r="HG410"/>
      <c r="HH410"/>
      <c r="HI410"/>
    </row>
    <row r="411" spans="1:217" s="64" customFormat="1" ht="45" x14ac:dyDescent="0.25">
      <c r="A411" s="60" t="s">
        <v>24</v>
      </c>
      <c r="B411" s="66">
        <v>99422</v>
      </c>
      <c r="C411" s="62" t="s">
        <v>483</v>
      </c>
      <c r="D411" s="67" t="s">
        <v>211</v>
      </c>
      <c r="E411" s="67" t="s">
        <v>155</v>
      </c>
      <c r="F411" s="67" t="s">
        <v>116</v>
      </c>
      <c r="G411" s="65" t="s">
        <v>26</v>
      </c>
      <c r="H411" s="63">
        <v>128</v>
      </c>
      <c r="I411" s="68" t="s">
        <v>209</v>
      </c>
      <c r="J411" s="67"/>
      <c r="K411"/>
      <c r="L411"/>
      <c r="M411"/>
      <c r="N411"/>
      <c r="O411"/>
      <c r="P411"/>
      <c r="Q411"/>
      <c r="R411"/>
      <c r="S411"/>
      <c r="T411"/>
      <c r="U411"/>
      <c r="V411"/>
      <c r="W411"/>
      <c r="X411"/>
      <c r="Y411"/>
      <c r="Z411"/>
      <c r="AA411"/>
      <c r="AB411"/>
      <c r="AC411"/>
      <c r="AD411"/>
      <c r="AE411"/>
      <c r="AF411"/>
      <c r="AG411"/>
      <c r="AH411"/>
      <c r="AI411"/>
      <c r="AJ411"/>
      <c r="AK411"/>
      <c r="AL411"/>
      <c r="AM411"/>
      <c r="AN411"/>
      <c r="AO411"/>
      <c r="AP411"/>
      <c r="AQ411"/>
      <c r="AR411"/>
      <c r="AS411"/>
      <c r="AT411"/>
      <c r="AU411"/>
      <c r="AV411"/>
      <c r="AW411"/>
      <c r="AX411"/>
      <c r="AY411"/>
      <c r="AZ411"/>
      <c r="BA411"/>
      <c r="BB411"/>
      <c r="BC411"/>
      <c r="BD411"/>
      <c r="BE411"/>
      <c r="BF411"/>
      <c r="BG411"/>
      <c r="BH411"/>
      <c r="BI411"/>
      <c r="BJ411"/>
      <c r="BK411"/>
      <c r="BL411"/>
      <c r="BM411"/>
      <c r="BN411"/>
      <c r="BO411"/>
      <c r="BP411"/>
      <c r="BQ411"/>
      <c r="BR411"/>
      <c r="BS411"/>
      <c r="BT411"/>
      <c r="BU411"/>
      <c r="BV411"/>
      <c r="BW411"/>
      <c r="BX411"/>
      <c r="BY411"/>
      <c r="BZ411"/>
      <c r="CA411"/>
      <c r="CB411"/>
      <c r="CC411"/>
      <c r="CD411"/>
      <c r="CE411"/>
      <c r="CF411"/>
      <c r="CG411"/>
      <c r="CH411"/>
      <c r="CI411"/>
      <c r="CJ411"/>
      <c r="CK411"/>
      <c r="CL411"/>
      <c r="CM411"/>
      <c r="CN411"/>
      <c r="CO411"/>
      <c r="CP411"/>
      <c r="CQ411"/>
      <c r="CR411"/>
      <c r="CS411"/>
      <c r="CT411"/>
      <c r="CU411"/>
      <c r="CV411"/>
      <c r="CW411"/>
      <c r="CX411"/>
      <c r="CY411"/>
      <c r="CZ411"/>
      <c r="DA411"/>
      <c r="DB411"/>
      <c r="DC411"/>
      <c r="DD411"/>
      <c r="DE411"/>
      <c r="DF411"/>
      <c r="DG411"/>
      <c r="DH411"/>
      <c r="DI411"/>
      <c r="DJ411"/>
      <c r="DK411"/>
      <c r="DL411"/>
      <c r="DM411"/>
      <c r="DN411"/>
      <c r="DO411"/>
      <c r="DP411"/>
      <c r="DQ411"/>
      <c r="DR411"/>
      <c r="DS411"/>
      <c r="DT411"/>
      <c r="DU411"/>
      <c r="DV411"/>
      <c r="DW411"/>
      <c r="DX411"/>
      <c r="DY411"/>
      <c r="DZ411"/>
      <c r="EA411"/>
      <c r="EB411"/>
      <c r="EC411"/>
      <c r="ED411"/>
      <c r="EE411"/>
      <c r="EF411"/>
      <c r="EG411"/>
      <c r="EH411"/>
      <c r="EI411"/>
      <c r="EJ411"/>
      <c r="EK411"/>
      <c r="EL411"/>
      <c r="EM411"/>
      <c r="EN411"/>
      <c r="EO411"/>
      <c r="EP411"/>
      <c r="EQ411"/>
      <c r="ER411"/>
      <c r="ES411"/>
      <c r="ET411"/>
      <c r="EU411"/>
      <c r="EV411"/>
      <c r="EW411"/>
      <c r="EX411"/>
      <c r="EY411"/>
      <c r="EZ411"/>
      <c r="FA411"/>
      <c r="FB411"/>
      <c r="FC411"/>
      <c r="FD411"/>
      <c r="FE411"/>
      <c r="FF411"/>
      <c r="FG411"/>
      <c r="FH411"/>
      <c r="FI411"/>
      <c r="FJ411"/>
      <c r="FK411"/>
      <c r="FL411"/>
      <c r="FM411"/>
      <c r="FN411"/>
      <c r="FO411"/>
      <c r="FP411"/>
      <c r="FQ411"/>
      <c r="FR411"/>
      <c r="FS411"/>
      <c r="FT411"/>
      <c r="FU411"/>
      <c r="FV411"/>
      <c r="FW411"/>
      <c r="FX411"/>
      <c r="FY411"/>
      <c r="FZ411"/>
      <c r="GA411"/>
      <c r="GB411"/>
      <c r="GC411"/>
      <c r="GD411"/>
      <c r="GE411"/>
      <c r="GF411"/>
      <c r="GG411"/>
      <c r="GH411"/>
      <c r="GI411"/>
      <c r="GJ411"/>
      <c r="GK411"/>
      <c r="GL411"/>
      <c r="GM411"/>
      <c r="GN411"/>
      <c r="GO411"/>
      <c r="GP411"/>
      <c r="GQ411"/>
      <c r="GR411"/>
      <c r="GS411"/>
      <c r="GT411"/>
      <c r="GU411"/>
      <c r="GV411"/>
      <c r="GW411"/>
      <c r="GX411"/>
      <c r="GY411"/>
      <c r="GZ411"/>
      <c r="HA411"/>
      <c r="HB411"/>
      <c r="HC411"/>
      <c r="HD411"/>
      <c r="HE411"/>
      <c r="HF411"/>
      <c r="HG411"/>
      <c r="HH411"/>
      <c r="HI411"/>
    </row>
    <row r="412" spans="1:217" s="19" customFormat="1" ht="45" x14ac:dyDescent="0.25">
      <c r="A412" s="1" t="s">
        <v>421</v>
      </c>
      <c r="B412" s="3">
        <v>99422</v>
      </c>
      <c r="C412" s="6" t="s">
        <v>423</v>
      </c>
      <c r="D412" s="10" t="s">
        <v>211</v>
      </c>
      <c r="E412" s="10" t="s">
        <v>155</v>
      </c>
      <c r="F412" s="10" t="s">
        <v>116</v>
      </c>
      <c r="G412" s="12">
        <v>88</v>
      </c>
      <c r="H412" s="7">
        <v>123</v>
      </c>
      <c r="I412" s="13" t="s">
        <v>209</v>
      </c>
      <c r="J412" s="10"/>
      <c r="K412"/>
      <c r="L412"/>
      <c r="M412"/>
      <c r="N412"/>
      <c r="O412"/>
      <c r="P412"/>
      <c r="Q412"/>
      <c r="R412"/>
      <c r="S412"/>
      <c r="T412"/>
      <c r="U412"/>
      <c r="V412"/>
      <c r="W412"/>
      <c r="X412"/>
      <c r="Y412"/>
      <c r="Z412"/>
      <c r="AA412"/>
      <c r="AB412"/>
      <c r="AC412"/>
      <c r="AD412"/>
      <c r="AE412"/>
      <c r="AF412"/>
      <c r="AG412"/>
      <c r="AH412"/>
      <c r="AI412"/>
      <c r="AJ412"/>
      <c r="AK412"/>
      <c r="AL412"/>
      <c r="AM412"/>
      <c r="AN412"/>
      <c r="AO412"/>
      <c r="AP412"/>
      <c r="AQ412"/>
      <c r="AR412"/>
      <c r="AS412"/>
      <c r="AT412"/>
      <c r="AU412"/>
      <c r="AV412"/>
      <c r="AW412"/>
      <c r="AX412"/>
      <c r="AY412"/>
      <c r="AZ412"/>
      <c r="BA412"/>
      <c r="BB412"/>
      <c r="BC412"/>
      <c r="BD412"/>
      <c r="BE412"/>
      <c r="BF412"/>
      <c r="BG412"/>
      <c r="BH412"/>
      <c r="BI412"/>
      <c r="BJ412"/>
      <c r="BK412"/>
      <c r="BL412"/>
      <c r="BM412"/>
      <c r="BN412"/>
      <c r="BO412"/>
      <c r="BP412"/>
      <c r="BQ412"/>
      <c r="BR412"/>
      <c r="BS412"/>
      <c r="BT412"/>
      <c r="BU412"/>
      <c r="BV412"/>
      <c r="BW412"/>
      <c r="BX412"/>
      <c r="BY412"/>
      <c r="BZ412"/>
      <c r="CA412"/>
      <c r="CB412"/>
      <c r="CC412"/>
      <c r="CD412"/>
      <c r="CE412"/>
      <c r="CF412"/>
      <c r="CG412"/>
      <c r="CH412"/>
      <c r="CI412"/>
      <c r="CJ412"/>
      <c r="CK412"/>
      <c r="CL412"/>
      <c r="CM412"/>
      <c r="CN412"/>
      <c r="CO412"/>
      <c r="CP412"/>
      <c r="CQ412"/>
      <c r="CR412"/>
      <c r="CS412"/>
      <c r="CT412"/>
      <c r="CU412"/>
      <c r="CV412"/>
      <c r="CW412"/>
      <c r="CX412"/>
      <c r="CY412"/>
      <c r="CZ412"/>
      <c r="DA412"/>
      <c r="DB412"/>
      <c r="DC412"/>
      <c r="DD412"/>
      <c r="DE412"/>
      <c r="DF412"/>
      <c r="DG412"/>
      <c r="DH412"/>
      <c r="DI412"/>
      <c r="DJ412"/>
      <c r="DK412"/>
      <c r="DL412"/>
      <c r="DM412"/>
      <c r="DN412"/>
      <c r="DO412"/>
      <c r="DP412"/>
      <c r="DQ412"/>
      <c r="DR412"/>
      <c r="DS412"/>
      <c r="DT412"/>
      <c r="DU412"/>
      <c r="DV412"/>
      <c r="DW412"/>
      <c r="DX412"/>
      <c r="DY412"/>
      <c r="DZ412"/>
      <c r="EA412"/>
      <c r="EB412"/>
      <c r="EC412"/>
      <c r="ED412"/>
      <c r="EE412"/>
      <c r="EF412"/>
      <c r="EG412"/>
      <c r="EH412"/>
      <c r="EI412"/>
      <c r="EJ412"/>
      <c r="EK412"/>
      <c r="EL412"/>
      <c r="EM412"/>
      <c r="EN412"/>
      <c r="EO412"/>
      <c r="EP412"/>
      <c r="EQ412"/>
      <c r="ER412"/>
      <c r="ES412"/>
      <c r="ET412"/>
      <c r="EU412"/>
      <c r="EV412"/>
      <c r="EW412"/>
      <c r="EX412"/>
      <c r="EY412"/>
      <c r="EZ412"/>
      <c r="FA412"/>
      <c r="FB412"/>
      <c r="FC412"/>
      <c r="FD412"/>
      <c r="FE412"/>
      <c r="FF412"/>
      <c r="FG412"/>
      <c r="FH412"/>
      <c r="FI412"/>
      <c r="FJ412"/>
      <c r="FK412"/>
      <c r="FL412"/>
      <c r="FM412"/>
      <c r="FN412"/>
      <c r="FO412"/>
      <c r="FP412"/>
      <c r="FQ412"/>
      <c r="FR412"/>
      <c r="FS412"/>
      <c r="FT412"/>
      <c r="FU412"/>
      <c r="FV412"/>
      <c r="FW412"/>
      <c r="FX412"/>
      <c r="FY412"/>
      <c r="FZ412"/>
      <c r="GA412"/>
      <c r="GB412"/>
      <c r="GC412"/>
      <c r="GD412"/>
      <c r="GE412"/>
      <c r="GF412"/>
      <c r="GG412"/>
      <c r="GH412"/>
      <c r="GI412"/>
      <c r="GJ412"/>
      <c r="GK412"/>
      <c r="GL412"/>
      <c r="GM412"/>
      <c r="GN412"/>
      <c r="GO412"/>
      <c r="GP412"/>
      <c r="GQ412"/>
      <c r="GR412"/>
      <c r="GS412"/>
      <c r="GT412"/>
      <c r="GU412"/>
      <c r="GV412"/>
      <c r="GW412"/>
      <c r="GX412"/>
      <c r="GY412"/>
      <c r="GZ412"/>
      <c r="HA412"/>
      <c r="HB412"/>
      <c r="HC412"/>
      <c r="HD412"/>
      <c r="HE412"/>
      <c r="HF412"/>
      <c r="HG412"/>
      <c r="HH412"/>
      <c r="HI412"/>
    </row>
    <row r="413" spans="1:217" ht="45" x14ac:dyDescent="0.25">
      <c r="A413" s="16" t="s">
        <v>430</v>
      </c>
      <c r="B413" s="26">
        <v>99422</v>
      </c>
      <c r="C413" s="18" t="s">
        <v>502</v>
      </c>
      <c r="D413" s="27" t="s">
        <v>211</v>
      </c>
      <c r="E413" s="27" t="s">
        <v>155</v>
      </c>
      <c r="F413" s="27" t="s">
        <v>116</v>
      </c>
      <c r="G413" s="17" t="s">
        <v>26</v>
      </c>
      <c r="H413" s="21">
        <v>127</v>
      </c>
      <c r="I413" s="97" t="s">
        <v>209</v>
      </c>
      <c r="J413" s="27"/>
    </row>
    <row r="414" spans="1:217" s="19" customFormat="1" ht="45" x14ac:dyDescent="0.25">
      <c r="A414" s="60" t="s">
        <v>24</v>
      </c>
      <c r="B414" s="66">
        <v>99422</v>
      </c>
      <c r="C414" s="62" t="s">
        <v>485</v>
      </c>
      <c r="D414" s="67" t="s">
        <v>211</v>
      </c>
      <c r="E414" s="67" t="s">
        <v>155</v>
      </c>
      <c r="F414" s="67" t="s">
        <v>116</v>
      </c>
      <c r="G414" s="65" t="s">
        <v>26</v>
      </c>
      <c r="H414" s="63">
        <v>128</v>
      </c>
      <c r="I414" s="68" t="s">
        <v>209</v>
      </c>
      <c r="J414" s="67"/>
      <c r="K414"/>
      <c r="L414"/>
      <c r="M414"/>
      <c r="N414"/>
      <c r="O414"/>
      <c r="P414"/>
      <c r="Q414"/>
      <c r="R414"/>
      <c r="S414"/>
      <c r="T414"/>
      <c r="U414"/>
      <c r="V414"/>
      <c r="W414"/>
      <c r="X414"/>
      <c r="Y414"/>
      <c r="Z414"/>
      <c r="AA414"/>
      <c r="AB414"/>
      <c r="AC414"/>
      <c r="AD414"/>
      <c r="AE414"/>
      <c r="AF414"/>
      <c r="AG414"/>
      <c r="AH414"/>
      <c r="AI414"/>
      <c r="AJ414"/>
      <c r="AK414"/>
      <c r="AL414"/>
      <c r="AM414"/>
      <c r="AN414"/>
      <c r="AO414"/>
      <c r="AP414"/>
      <c r="AQ414"/>
      <c r="AR414"/>
      <c r="AS414"/>
      <c r="AT414"/>
      <c r="AU414"/>
      <c r="AV414"/>
      <c r="AW414"/>
      <c r="AX414"/>
      <c r="AY414"/>
      <c r="AZ414"/>
      <c r="BA414"/>
      <c r="BB414"/>
      <c r="BC414"/>
      <c r="BD414"/>
      <c r="BE414"/>
      <c r="BF414"/>
      <c r="BG414"/>
      <c r="BH414"/>
      <c r="BI414"/>
      <c r="BJ414"/>
      <c r="BK414"/>
      <c r="BL414"/>
      <c r="BM414"/>
      <c r="BN414"/>
      <c r="BO414"/>
      <c r="BP414"/>
      <c r="BQ414"/>
      <c r="BR414"/>
      <c r="BS414"/>
      <c r="BT414"/>
      <c r="BU414"/>
      <c r="BV414"/>
      <c r="BW414"/>
      <c r="BX414"/>
      <c r="BY414"/>
      <c r="BZ414"/>
      <c r="CA414"/>
      <c r="CB414"/>
      <c r="CC414"/>
      <c r="CD414"/>
      <c r="CE414"/>
      <c r="CF414"/>
      <c r="CG414"/>
      <c r="CH414"/>
      <c r="CI414"/>
      <c r="CJ414"/>
      <c r="CK414"/>
      <c r="CL414"/>
      <c r="CM414"/>
      <c r="CN414"/>
      <c r="CO414"/>
      <c r="CP414"/>
      <c r="CQ414"/>
      <c r="CR414"/>
      <c r="CS414"/>
      <c r="CT414"/>
      <c r="CU414"/>
      <c r="CV414"/>
      <c r="CW414"/>
      <c r="CX414"/>
      <c r="CY414"/>
      <c r="CZ414"/>
      <c r="DA414"/>
      <c r="DB414"/>
      <c r="DC414"/>
      <c r="DD414"/>
      <c r="DE414"/>
      <c r="DF414"/>
      <c r="DG414"/>
      <c r="DH414"/>
      <c r="DI414"/>
      <c r="DJ414"/>
      <c r="DK414"/>
      <c r="DL414"/>
      <c r="DM414"/>
      <c r="DN414"/>
      <c r="DO414"/>
      <c r="DP414"/>
      <c r="DQ414"/>
      <c r="DR414"/>
      <c r="DS414"/>
      <c r="DT414"/>
      <c r="DU414"/>
      <c r="DV414"/>
      <c r="DW414"/>
      <c r="DX414"/>
      <c r="DY414"/>
      <c r="DZ414"/>
      <c r="EA414"/>
      <c r="EB414"/>
      <c r="EC414"/>
      <c r="ED414"/>
      <c r="EE414"/>
      <c r="EF414"/>
      <c r="EG414"/>
      <c r="EH414"/>
      <c r="EI414"/>
      <c r="EJ414"/>
      <c r="EK414"/>
      <c r="EL414"/>
      <c r="EM414"/>
      <c r="EN414"/>
      <c r="EO414"/>
      <c r="EP414"/>
      <c r="EQ414"/>
      <c r="ER414"/>
      <c r="ES414"/>
      <c r="ET414"/>
      <c r="EU414"/>
      <c r="EV414"/>
      <c r="EW414"/>
      <c r="EX414"/>
      <c r="EY414"/>
      <c r="EZ414"/>
      <c r="FA414"/>
      <c r="FB414"/>
      <c r="FC414"/>
      <c r="FD414"/>
      <c r="FE414"/>
      <c r="FF414"/>
      <c r="FG414"/>
      <c r="FH414"/>
      <c r="FI414"/>
      <c r="FJ414"/>
      <c r="FK414"/>
      <c r="FL414"/>
      <c r="FM414"/>
      <c r="FN414"/>
      <c r="FO414"/>
      <c r="FP414"/>
      <c r="FQ414"/>
      <c r="FR414"/>
      <c r="FS414"/>
      <c r="FT414"/>
      <c r="FU414"/>
      <c r="FV414"/>
      <c r="FW414"/>
      <c r="FX414"/>
      <c r="FY414"/>
      <c r="FZ414"/>
      <c r="GA414"/>
      <c r="GB414"/>
      <c r="GC414"/>
      <c r="GD414"/>
      <c r="GE414"/>
      <c r="GF414"/>
      <c r="GG414"/>
      <c r="GH414"/>
      <c r="GI414"/>
      <c r="GJ414"/>
      <c r="GK414"/>
      <c r="GL414"/>
      <c r="GM414"/>
      <c r="GN414"/>
      <c r="GO414"/>
      <c r="GP414"/>
      <c r="GQ414"/>
      <c r="GR414"/>
      <c r="GS414"/>
      <c r="GT414"/>
      <c r="GU414"/>
      <c r="GV414"/>
      <c r="GW414"/>
      <c r="GX414"/>
      <c r="GY414"/>
      <c r="GZ414"/>
      <c r="HA414"/>
      <c r="HB414"/>
      <c r="HC414"/>
      <c r="HD414"/>
      <c r="HE414"/>
      <c r="HF414"/>
      <c r="HG414"/>
      <c r="HH414"/>
      <c r="HI414"/>
    </row>
    <row r="415" spans="1:217" s="64" customFormat="1" ht="45" x14ac:dyDescent="0.25">
      <c r="A415" s="60" t="s">
        <v>24</v>
      </c>
      <c r="B415" s="66">
        <v>99422</v>
      </c>
      <c r="C415" s="62" t="s">
        <v>486</v>
      </c>
      <c r="D415" s="67" t="s">
        <v>211</v>
      </c>
      <c r="E415" s="67" t="s">
        <v>155</v>
      </c>
      <c r="F415" s="67" t="s">
        <v>116</v>
      </c>
      <c r="G415" s="65" t="s">
        <v>26</v>
      </c>
      <c r="H415" s="63">
        <v>128</v>
      </c>
      <c r="I415" s="68" t="s">
        <v>209</v>
      </c>
      <c r="J415" s="67"/>
      <c r="K415"/>
      <c r="L415"/>
      <c r="M415"/>
      <c r="N415"/>
      <c r="O415"/>
      <c r="P415"/>
      <c r="Q415"/>
      <c r="R415"/>
      <c r="S415"/>
      <c r="T415"/>
      <c r="U415"/>
      <c r="V415"/>
      <c r="W415"/>
      <c r="X415"/>
      <c r="Y415"/>
      <c r="Z415"/>
      <c r="AA415"/>
      <c r="AB415"/>
      <c r="AC415"/>
      <c r="AD415"/>
      <c r="AE415"/>
      <c r="AF415"/>
      <c r="AG415"/>
      <c r="AH415"/>
      <c r="AI415"/>
      <c r="AJ415"/>
      <c r="AK415"/>
      <c r="AL415"/>
      <c r="AM415"/>
      <c r="AN415"/>
      <c r="AO415"/>
      <c r="AP415"/>
      <c r="AQ415"/>
      <c r="AR415"/>
      <c r="AS415"/>
      <c r="AT415"/>
      <c r="AU415"/>
      <c r="AV415"/>
      <c r="AW415"/>
      <c r="AX415"/>
      <c r="AY415"/>
      <c r="AZ415"/>
      <c r="BA415"/>
      <c r="BB415"/>
      <c r="BC415"/>
      <c r="BD415"/>
      <c r="BE415"/>
      <c r="BF415"/>
      <c r="BG415"/>
      <c r="BH415"/>
      <c r="BI415"/>
      <c r="BJ415"/>
      <c r="BK415"/>
      <c r="BL415"/>
      <c r="BM415"/>
      <c r="BN415"/>
      <c r="BO415"/>
      <c r="BP415"/>
      <c r="BQ415"/>
      <c r="BR415"/>
      <c r="BS415"/>
      <c r="BT415"/>
      <c r="BU415"/>
      <c r="BV415"/>
      <c r="BW415"/>
      <c r="BX415"/>
      <c r="BY415"/>
      <c r="BZ415"/>
      <c r="CA415"/>
      <c r="CB415"/>
      <c r="CC415"/>
      <c r="CD415"/>
      <c r="CE415"/>
      <c r="CF415"/>
      <c r="CG415"/>
      <c r="CH415"/>
      <c r="CI415"/>
      <c r="CJ415"/>
      <c r="CK415"/>
      <c r="CL415"/>
      <c r="CM415"/>
      <c r="CN415"/>
      <c r="CO415"/>
      <c r="CP415"/>
      <c r="CQ415"/>
      <c r="CR415"/>
      <c r="CS415"/>
      <c r="CT415"/>
      <c r="CU415"/>
      <c r="CV415"/>
      <c r="CW415"/>
      <c r="CX415"/>
      <c r="CY415"/>
      <c r="CZ415"/>
      <c r="DA415"/>
      <c r="DB415"/>
      <c r="DC415"/>
      <c r="DD415"/>
      <c r="DE415"/>
      <c r="DF415"/>
      <c r="DG415"/>
      <c r="DH415"/>
      <c r="DI415"/>
      <c r="DJ415"/>
      <c r="DK415"/>
      <c r="DL415"/>
      <c r="DM415"/>
      <c r="DN415"/>
      <c r="DO415"/>
      <c r="DP415"/>
      <c r="DQ415"/>
      <c r="DR415"/>
      <c r="DS415"/>
      <c r="DT415"/>
      <c r="DU415"/>
      <c r="DV415"/>
      <c r="DW415"/>
      <c r="DX415"/>
      <c r="DY415"/>
      <c r="DZ415"/>
      <c r="EA415"/>
      <c r="EB415"/>
      <c r="EC415"/>
      <c r="ED415"/>
      <c r="EE415"/>
      <c r="EF415"/>
      <c r="EG415"/>
      <c r="EH415"/>
      <c r="EI415"/>
      <c r="EJ415"/>
      <c r="EK415"/>
      <c r="EL415"/>
      <c r="EM415"/>
      <c r="EN415"/>
      <c r="EO415"/>
      <c r="EP415"/>
      <c r="EQ415"/>
      <c r="ER415"/>
      <c r="ES415"/>
      <c r="ET415"/>
      <c r="EU415"/>
      <c r="EV415"/>
      <c r="EW415"/>
      <c r="EX415"/>
      <c r="EY415"/>
      <c r="EZ415"/>
      <c r="FA415"/>
      <c r="FB415"/>
      <c r="FC415"/>
      <c r="FD415"/>
      <c r="FE415"/>
      <c r="FF415"/>
      <c r="FG415"/>
      <c r="FH415"/>
      <c r="FI415"/>
      <c r="FJ415"/>
      <c r="FK415"/>
      <c r="FL415"/>
      <c r="FM415"/>
      <c r="FN415"/>
      <c r="FO415"/>
      <c r="FP415"/>
      <c r="FQ415"/>
      <c r="FR415"/>
      <c r="FS415"/>
      <c r="FT415"/>
      <c r="FU415"/>
      <c r="FV415"/>
      <c r="FW415"/>
      <c r="FX415"/>
      <c r="FY415"/>
      <c r="FZ415"/>
      <c r="GA415"/>
      <c r="GB415"/>
      <c r="GC415"/>
      <c r="GD415"/>
      <c r="GE415"/>
      <c r="GF415"/>
      <c r="GG415"/>
      <c r="GH415"/>
      <c r="GI415"/>
      <c r="GJ415"/>
      <c r="GK415"/>
      <c r="GL415"/>
      <c r="GM415"/>
      <c r="GN415"/>
      <c r="GO415"/>
      <c r="GP415"/>
      <c r="GQ415"/>
      <c r="GR415"/>
      <c r="GS415"/>
      <c r="GT415"/>
      <c r="GU415"/>
      <c r="GV415"/>
      <c r="GW415"/>
      <c r="GX415"/>
      <c r="GY415"/>
      <c r="GZ415"/>
      <c r="HA415"/>
      <c r="HB415"/>
      <c r="HC415"/>
      <c r="HD415"/>
      <c r="HE415"/>
      <c r="HF415"/>
      <c r="HG415"/>
      <c r="HH415"/>
      <c r="HI415"/>
    </row>
    <row r="416" spans="1:217" s="64" customFormat="1" ht="45" x14ac:dyDescent="0.25">
      <c r="A416" s="16" t="s">
        <v>430</v>
      </c>
      <c r="B416" s="26">
        <v>99422</v>
      </c>
      <c r="C416" s="18" t="s">
        <v>477</v>
      </c>
      <c r="D416" s="27" t="s">
        <v>211</v>
      </c>
      <c r="E416" s="27" t="s">
        <v>34</v>
      </c>
      <c r="F416" s="27" t="s">
        <v>116</v>
      </c>
      <c r="G416" s="17" t="s">
        <v>26</v>
      </c>
      <c r="H416" s="21">
        <v>125</v>
      </c>
      <c r="I416" s="97" t="s">
        <v>209</v>
      </c>
      <c r="J416" s="27"/>
      <c r="K416"/>
      <c r="L416"/>
      <c r="M416"/>
      <c r="N416"/>
      <c r="O416"/>
      <c r="P416"/>
      <c r="Q416"/>
      <c r="R416"/>
      <c r="S416"/>
      <c r="T416"/>
      <c r="U416"/>
      <c r="V416"/>
      <c r="W416"/>
      <c r="X416"/>
      <c r="Y416"/>
      <c r="Z416"/>
      <c r="AA416"/>
      <c r="AB416"/>
      <c r="AC416"/>
      <c r="AD416"/>
      <c r="AE416"/>
      <c r="AF416"/>
      <c r="AG416"/>
      <c r="AH416"/>
      <c r="AI416"/>
      <c r="AJ416"/>
      <c r="AK416"/>
      <c r="AL416"/>
      <c r="AM416"/>
      <c r="AN416"/>
      <c r="AO416"/>
      <c r="AP416"/>
      <c r="AQ416"/>
      <c r="AR416"/>
      <c r="AS416"/>
      <c r="AT416"/>
      <c r="AU416"/>
      <c r="AV416"/>
      <c r="AW416"/>
      <c r="AX416"/>
      <c r="AY416"/>
      <c r="AZ416"/>
      <c r="BA416"/>
      <c r="BB416"/>
      <c r="BC416"/>
      <c r="BD416"/>
      <c r="BE416"/>
      <c r="BF416"/>
      <c r="BG416"/>
      <c r="BH416"/>
      <c r="BI416"/>
      <c r="BJ416"/>
      <c r="BK416"/>
      <c r="BL416"/>
      <c r="BM416"/>
      <c r="BN416"/>
      <c r="BO416"/>
      <c r="BP416"/>
      <c r="BQ416"/>
      <c r="BR416"/>
      <c r="BS416"/>
      <c r="BT416"/>
      <c r="BU416"/>
      <c r="BV416"/>
      <c r="BW416"/>
      <c r="BX416"/>
      <c r="BY416"/>
      <c r="BZ416"/>
      <c r="CA416"/>
      <c r="CB416"/>
      <c r="CC416"/>
      <c r="CD416"/>
      <c r="CE416"/>
      <c r="CF416"/>
      <c r="CG416"/>
      <c r="CH416"/>
      <c r="CI416"/>
      <c r="CJ416"/>
      <c r="CK416"/>
      <c r="CL416"/>
      <c r="CM416"/>
      <c r="CN416"/>
      <c r="CO416"/>
      <c r="CP416"/>
      <c r="CQ416"/>
      <c r="CR416"/>
      <c r="CS416"/>
      <c r="CT416"/>
      <c r="CU416"/>
      <c r="CV416"/>
      <c r="CW416"/>
      <c r="CX416"/>
      <c r="CY416"/>
      <c r="CZ416"/>
      <c r="DA416"/>
      <c r="DB416"/>
      <c r="DC416"/>
      <c r="DD416"/>
      <c r="DE416"/>
      <c r="DF416"/>
      <c r="DG416"/>
      <c r="DH416"/>
      <c r="DI416"/>
      <c r="DJ416"/>
      <c r="DK416"/>
      <c r="DL416"/>
      <c r="DM416"/>
      <c r="DN416"/>
      <c r="DO416"/>
      <c r="DP416"/>
      <c r="DQ416"/>
      <c r="DR416"/>
      <c r="DS416"/>
      <c r="DT416"/>
      <c r="DU416"/>
      <c r="DV416"/>
      <c r="DW416"/>
      <c r="DX416"/>
      <c r="DY416"/>
      <c r="DZ416"/>
      <c r="EA416"/>
      <c r="EB416"/>
      <c r="EC416"/>
      <c r="ED416"/>
      <c r="EE416"/>
      <c r="EF416"/>
      <c r="EG416"/>
      <c r="EH416"/>
      <c r="EI416"/>
      <c r="EJ416"/>
      <c r="EK416"/>
      <c r="EL416"/>
      <c r="EM416"/>
      <c r="EN416"/>
      <c r="EO416"/>
      <c r="EP416"/>
      <c r="EQ416"/>
      <c r="ER416"/>
      <c r="ES416"/>
      <c r="ET416"/>
      <c r="EU416"/>
      <c r="EV416"/>
      <c r="EW416"/>
      <c r="EX416"/>
      <c r="EY416"/>
      <c r="EZ416"/>
      <c r="FA416"/>
      <c r="FB416"/>
      <c r="FC416"/>
      <c r="FD416"/>
      <c r="FE416"/>
      <c r="FF416"/>
      <c r="FG416"/>
      <c r="FH416"/>
      <c r="FI416"/>
      <c r="FJ416"/>
      <c r="FK416"/>
      <c r="FL416"/>
      <c r="FM416"/>
      <c r="FN416"/>
      <c r="FO416"/>
      <c r="FP416"/>
      <c r="FQ416"/>
      <c r="FR416"/>
      <c r="FS416"/>
      <c r="FT416"/>
      <c r="FU416"/>
      <c r="FV416"/>
      <c r="FW416"/>
      <c r="FX416"/>
      <c r="FY416"/>
      <c r="FZ416"/>
      <c r="GA416"/>
      <c r="GB416"/>
      <c r="GC416"/>
      <c r="GD416"/>
      <c r="GE416"/>
      <c r="GF416"/>
      <c r="GG416"/>
      <c r="GH416"/>
      <c r="GI416"/>
      <c r="GJ416"/>
      <c r="GK416"/>
      <c r="GL416"/>
      <c r="GM416"/>
      <c r="GN416"/>
      <c r="GO416"/>
      <c r="GP416"/>
      <c r="GQ416"/>
      <c r="GR416"/>
      <c r="GS416"/>
      <c r="GT416"/>
      <c r="GU416"/>
      <c r="GV416"/>
      <c r="GW416"/>
      <c r="GX416"/>
      <c r="GY416"/>
      <c r="GZ416"/>
      <c r="HA416"/>
      <c r="HB416"/>
      <c r="HC416"/>
      <c r="HD416"/>
      <c r="HE416"/>
      <c r="HF416"/>
      <c r="HG416"/>
      <c r="HH416"/>
      <c r="HI416"/>
    </row>
    <row r="417" spans="1:217" ht="30" x14ac:dyDescent="0.25">
      <c r="A417" s="1" t="s">
        <v>421</v>
      </c>
      <c r="B417" s="1">
        <v>99422</v>
      </c>
      <c r="C417" s="6" t="s">
        <v>503</v>
      </c>
      <c r="D417" s="6" t="s">
        <v>212</v>
      </c>
      <c r="E417" s="8" t="s">
        <v>158</v>
      </c>
      <c r="F417" s="6" t="s">
        <v>116</v>
      </c>
      <c r="G417" s="12">
        <v>116</v>
      </c>
      <c r="H417" s="11">
        <v>160</v>
      </c>
      <c r="I417" s="6" t="s">
        <v>209</v>
      </c>
      <c r="J417" s="6"/>
    </row>
    <row r="418" spans="1:217" s="19" customFormat="1" ht="30" x14ac:dyDescent="0.25">
      <c r="A418" s="16" t="s">
        <v>430</v>
      </c>
      <c r="B418" s="16">
        <v>99422</v>
      </c>
      <c r="C418" s="18" t="s">
        <v>505</v>
      </c>
      <c r="D418" s="18" t="s">
        <v>212</v>
      </c>
      <c r="E418" s="20" t="s">
        <v>158</v>
      </c>
      <c r="F418" s="18" t="s">
        <v>116</v>
      </c>
      <c r="G418" s="17" t="s">
        <v>26</v>
      </c>
      <c r="H418" s="21">
        <v>164</v>
      </c>
      <c r="I418" s="18" t="s">
        <v>209</v>
      </c>
      <c r="J418" s="18"/>
      <c r="K418"/>
      <c r="L418"/>
      <c r="M418"/>
      <c r="N418"/>
      <c r="O418"/>
      <c r="P418"/>
      <c r="Q418"/>
      <c r="R418"/>
      <c r="S418"/>
      <c r="T418"/>
      <c r="U418"/>
      <c r="V418"/>
      <c r="W418"/>
      <c r="X418"/>
      <c r="Y418"/>
      <c r="Z418"/>
      <c r="AA418"/>
      <c r="AB418"/>
      <c r="AC418"/>
      <c r="AD418"/>
      <c r="AE418"/>
      <c r="AF418"/>
      <c r="AG418"/>
      <c r="AH418"/>
      <c r="AI418"/>
      <c r="AJ418"/>
      <c r="AK418"/>
      <c r="AL418"/>
      <c r="AM418"/>
      <c r="AN418"/>
      <c r="AO418"/>
      <c r="AP418"/>
      <c r="AQ418"/>
      <c r="AR418"/>
      <c r="AS418"/>
      <c r="AT418"/>
      <c r="AU418"/>
      <c r="AV418"/>
      <c r="AW418"/>
      <c r="AX418"/>
      <c r="AY418"/>
      <c r="AZ418"/>
      <c r="BA418"/>
      <c r="BB418"/>
      <c r="BC418"/>
      <c r="BD418"/>
      <c r="BE418"/>
      <c r="BF418"/>
      <c r="BG418"/>
      <c r="BH418"/>
      <c r="BI418"/>
      <c r="BJ418"/>
      <c r="BK418"/>
      <c r="BL418"/>
      <c r="BM418"/>
      <c r="BN418"/>
      <c r="BO418"/>
      <c r="BP418"/>
      <c r="BQ418"/>
      <c r="BR418"/>
      <c r="BS418"/>
      <c r="BT418"/>
      <c r="BU418"/>
      <c r="BV418"/>
      <c r="BW418"/>
      <c r="BX418"/>
      <c r="BY418"/>
      <c r="BZ418"/>
      <c r="CA418"/>
      <c r="CB418"/>
      <c r="CC418"/>
      <c r="CD418"/>
      <c r="CE418"/>
      <c r="CF418"/>
      <c r="CG418"/>
      <c r="CH418"/>
      <c r="CI418"/>
      <c r="CJ418"/>
      <c r="CK418"/>
      <c r="CL418"/>
      <c r="CM418"/>
      <c r="CN418"/>
      <c r="CO418"/>
      <c r="CP418"/>
      <c r="CQ418"/>
      <c r="CR418"/>
      <c r="CS418"/>
      <c r="CT418"/>
      <c r="CU418"/>
      <c r="CV418"/>
      <c r="CW418"/>
      <c r="CX418"/>
      <c r="CY418"/>
      <c r="CZ418"/>
      <c r="DA418"/>
      <c r="DB418"/>
      <c r="DC418"/>
      <c r="DD418"/>
      <c r="DE418"/>
      <c r="DF418"/>
      <c r="DG418"/>
      <c r="DH418"/>
      <c r="DI418"/>
      <c r="DJ418"/>
      <c r="DK418"/>
      <c r="DL418"/>
      <c r="DM418"/>
      <c r="DN418"/>
      <c r="DO418"/>
      <c r="DP418"/>
      <c r="DQ418"/>
      <c r="DR418"/>
      <c r="DS418"/>
      <c r="DT418"/>
      <c r="DU418"/>
      <c r="DV418"/>
      <c r="DW418"/>
      <c r="DX418"/>
      <c r="DY418"/>
      <c r="DZ418"/>
      <c r="EA418"/>
      <c r="EB418"/>
      <c r="EC418"/>
      <c r="ED418"/>
      <c r="EE418"/>
      <c r="EF418"/>
      <c r="EG418"/>
      <c r="EH418"/>
      <c r="EI418"/>
      <c r="EJ418"/>
      <c r="EK418"/>
      <c r="EL418"/>
      <c r="EM418"/>
      <c r="EN418"/>
      <c r="EO418"/>
      <c r="EP418"/>
      <c r="EQ418"/>
      <c r="ER418"/>
      <c r="ES418"/>
      <c r="ET418"/>
      <c r="EU418"/>
      <c r="EV418"/>
      <c r="EW418"/>
      <c r="EX418"/>
      <c r="EY418"/>
      <c r="EZ418"/>
      <c r="FA418"/>
      <c r="FB418"/>
      <c r="FC418"/>
      <c r="FD418"/>
      <c r="FE418"/>
      <c r="FF418"/>
      <c r="FG418"/>
      <c r="FH418"/>
      <c r="FI418"/>
      <c r="FJ418"/>
      <c r="FK418"/>
      <c r="FL418"/>
      <c r="FM418"/>
      <c r="FN418"/>
      <c r="FO418"/>
      <c r="FP418"/>
      <c r="FQ418"/>
      <c r="FR418"/>
      <c r="FS418"/>
      <c r="FT418"/>
      <c r="FU418"/>
      <c r="FV418"/>
      <c r="FW418"/>
      <c r="FX418"/>
      <c r="FY418"/>
      <c r="FZ418"/>
      <c r="GA418"/>
      <c r="GB418"/>
      <c r="GC418"/>
      <c r="GD418"/>
      <c r="GE418"/>
      <c r="GF418"/>
      <c r="GG418"/>
      <c r="GH418"/>
      <c r="GI418"/>
      <c r="GJ418"/>
      <c r="GK418"/>
      <c r="GL418"/>
      <c r="GM418"/>
      <c r="GN418"/>
      <c r="GO418"/>
      <c r="GP418"/>
      <c r="GQ418"/>
      <c r="GR418"/>
      <c r="GS418"/>
      <c r="GT418"/>
      <c r="GU418"/>
      <c r="GV418"/>
      <c r="GW418"/>
      <c r="GX418"/>
      <c r="GY418"/>
      <c r="GZ418"/>
      <c r="HA418"/>
      <c r="HB418"/>
      <c r="HC418"/>
      <c r="HD418"/>
      <c r="HE418"/>
      <c r="HF418"/>
      <c r="HG418"/>
      <c r="HH418"/>
      <c r="HI418"/>
    </row>
    <row r="419" spans="1:217" s="64" customFormat="1" ht="30" x14ac:dyDescent="0.25">
      <c r="A419" s="60" t="s">
        <v>24</v>
      </c>
      <c r="B419" s="60">
        <v>99422</v>
      </c>
      <c r="C419" s="62" t="s">
        <v>506</v>
      </c>
      <c r="D419" s="62" t="s">
        <v>212</v>
      </c>
      <c r="E419" s="69" t="s">
        <v>158</v>
      </c>
      <c r="F419" s="62" t="s">
        <v>116</v>
      </c>
      <c r="G419" s="65" t="s">
        <v>26</v>
      </c>
      <c r="H419" s="72">
        <v>165</v>
      </c>
      <c r="I419" s="62" t="s">
        <v>209</v>
      </c>
      <c r="J419" s="62"/>
      <c r="K419"/>
      <c r="L419"/>
      <c r="M419"/>
      <c r="N419"/>
      <c r="O419"/>
      <c r="P419"/>
      <c r="Q419"/>
      <c r="R419"/>
      <c r="S419"/>
      <c r="T419"/>
      <c r="U419"/>
      <c r="V419"/>
      <c r="W419"/>
      <c r="X419"/>
      <c r="Y419"/>
      <c r="Z419"/>
      <c r="AA419"/>
      <c r="AB419"/>
      <c r="AC419"/>
      <c r="AD419"/>
      <c r="AE419"/>
      <c r="AF419"/>
      <c r="AG419"/>
      <c r="AH419"/>
      <c r="AI419"/>
      <c r="AJ419"/>
      <c r="AK419"/>
      <c r="AL419"/>
      <c r="AM419"/>
      <c r="AN419"/>
      <c r="AO419"/>
      <c r="AP419"/>
      <c r="AQ419"/>
      <c r="AR419"/>
      <c r="AS419"/>
      <c r="AT419"/>
      <c r="AU419"/>
      <c r="AV419"/>
      <c r="AW419"/>
      <c r="AX419"/>
      <c r="AY419"/>
      <c r="AZ419"/>
      <c r="BA419"/>
      <c r="BB419"/>
      <c r="BC419"/>
      <c r="BD419"/>
      <c r="BE419"/>
      <c r="BF419"/>
      <c r="BG419"/>
      <c r="BH419"/>
      <c r="BI419"/>
      <c r="BJ419"/>
      <c r="BK419"/>
      <c r="BL419"/>
      <c r="BM419"/>
      <c r="BN419"/>
      <c r="BO419"/>
      <c r="BP419"/>
      <c r="BQ419"/>
      <c r="BR419"/>
      <c r="BS419"/>
      <c r="BT419"/>
      <c r="BU419"/>
      <c r="BV419"/>
      <c r="BW419"/>
      <c r="BX419"/>
      <c r="BY419"/>
      <c r="BZ419"/>
      <c r="CA419"/>
      <c r="CB419"/>
      <c r="CC419"/>
      <c r="CD419"/>
      <c r="CE419"/>
      <c r="CF419"/>
      <c r="CG419"/>
      <c r="CH419"/>
      <c r="CI419"/>
      <c r="CJ419"/>
      <c r="CK419"/>
      <c r="CL419"/>
      <c r="CM419"/>
      <c r="CN419"/>
      <c r="CO419"/>
      <c r="CP419"/>
      <c r="CQ419"/>
      <c r="CR419"/>
      <c r="CS419"/>
      <c r="CT419"/>
      <c r="CU419"/>
      <c r="CV419"/>
      <c r="CW419"/>
      <c r="CX419"/>
      <c r="CY419"/>
      <c r="CZ419"/>
      <c r="DA419"/>
      <c r="DB419"/>
      <c r="DC419"/>
      <c r="DD419"/>
      <c r="DE419"/>
      <c r="DF419"/>
      <c r="DG419"/>
      <c r="DH419"/>
      <c r="DI419"/>
      <c r="DJ419"/>
      <c r="DK419"/>
      <c r="DL419"/>
      <c r="DM419"/>
      <c r="DN419"/>
      <c r="DO419"/>
      <c r="DP419"/>
      <c r="DQ419"/>
      <c r="DR419"/>
      <c r="DS419"/>
      <c r="DT419"/>
      <c r="DU419"/>
      <c r="DV419"/>
      <c r="DW419"/>
      <c r="DX419"/>
      <c r="DY419"/>
      <c r="DZ419"/>
      <c r="EA419"/>
      <c r="EB419"/>
      <c r="EC419"/>
      <c r="ED419"/>
      <c r="EE419"/>
      <c r="EF419"/>
      <c r="EG419"/>
      <c r="EH419"/>
      <c r="EI419"/>
      <c r="EJ419"/>
      <c r="EK419"/>
      <c r="EL419"/>
      <c r="EM419"/>
      <c r="EN419"/>
      <c r="EO419"/>
      <c r="EP419"/>
      <c r="EQ419"/>
      <c r="ER419"/>
      <c r="ES419"/>
      <c r="ET419"/>
      <c r="EU419"/>
      <c r="EV419"/>
      <c r="EW419"/>
      <c r="EX419"/>
      <c r="EY419"/>
      <c r="EZ419"/>
      <c r="FA419"/>
      <c r="FB419"/>
      <c r="FC419"/>
      <c r="FD419"/>
      <c r="FE419"/>
      <c r="FF419"/>
      <c r="FG419"/>
      <c r="FH419"/>
      <c r="FI419"/>
      <c r="FJ419"/>
      <c r="FK419"/>
      <c r="FL419"/>
      <c r="FM419"/>
      <c r="FN419"/>
      <c r="FO419"/>
      <c r="FP419"/>
      <c r="FQ419"/>
      <c r="FR419"/>
      <c r="FS419"/>
      <c r="FT419"/>
      <c r="FU419"/>
      <c r="FV419"/>
      <c r="FW419"/>
      <c r="FX419"/>
      <c r="FY419"/>
      <c r="FZ419"/>
      <c r="GA419"/>
      <c r="GB419"/>
      <c r="GC419"/>
      <c r="GD419"/>
      <c r="GE419"/>
      <c r="GF419"/>
      <c r="GG419"/>
      <c r="GH419"/>
      <c r="GI419"/>
      <c r="GJ419"/>
      <c r="GK419"/>
      <c r="GL419"/>
      <c r="GM419"/>
      <c r="GN419"/>
      <c r="GO419"/>
      <c r="GP419"/>
      <c r="GQ419"/>
      <c r="GR419"/>
      <c r="GS419"/>
      <c r="GT419"/>
      <c r="GU419"/>
      <c r="GV419"/>
      <c r="GW419"/>
      <c r="GX419"/>
      <c r="GY419"/>
      <c r="GZ419"/>
      <c r="HA419"/>
      <c r="HB419"/>
      <c r="HC419"/>
      <c r="HD419"/>
      <c r="HE419"/>
      <c r="HF419"/>
      <c r="HG419"/>
      <c r="HH419"/>
      <c r="HI419"/>
    </row>
    <row r="420" spans="1:217" s="64" customFormat="1" ht="30" x14ac:dyDescent="0.25">
      <c r="A420" s="60" t="s">
        <v>24</v>
      </c>
      <c r="B420" s="60">
        <v>99422</v>
      </c>
      <c r="C420" s="62" t="s">
        <v>507</v>
      </c>
      <c r="D420" s="62" t="s">
        <v>212</v>
      </c>
      <c r="E420" s="69" t="s">
        <v>158</v>
      </c>
      <c r="F420" s="62" t="s">
        <v>116</v>
      </c>
      <c r="G420" s="65" t="s">
        <v>26</v>
      </c>
      <c r="H420" s="72">
        <v>165</v>
      </c>
      <c r="I420" s="62" t="s">
        <v>209</v>
      </c>
      <c r="J420" s="62"/>
      <c r="K420"/>
      <c r="L420"/>
      <c r="M420"/>
      <c r="N420"/>
      <c r="O420"/>
      <c r="P420"/>
      <c r="Q420"/>
      <c r="R420"/>
      <c r="S420"/>
      <c r="T420"/>
      <c r="U420"/>
      <c r="V420"/>
      <c r="W420"/>
      <c r="X420"/>
      <c r="Y420"/>
      <c r="Z420"/>
      <c r="AA420"/>
      <c r="AB420"/>
      <c r="AC420"/>
      <c r="AD420"/>
      <c r="AE420"/>
      <c r="AF420"/>
      <c r="AG420"/>
      <c r="AH420"/>
      <c r="AI420"/>
      <c r="AJ420"/>
      <c r="AK420"/>
      <c r="AL420"/>
      <c r="AM420"/>
      <c r="AN420"/>
      <c r="AO420"/>
      <c r="AP420"/>
      <c r="AQ420"/>
      <c r="AR420"/>
      <c r="AS420"/>
      <c r="AT420"/>
      <c r="AU420"/>
      <c r="AV420"/>
      <c r="AW420"/>
      <c r="AX420"/>
      <c r="AY420"/>
      <c r="AZ420"/>
      <c r="BA420"/>
      <c r="BB420"/>
      <c r="BC420"/>
      <c r="BD420"/>
      <c r="BE420"/>
      <c r="BF420"/>
      <c r="BG420"/>
      <c r="BH420"/>
      <c r="BI420"/>
      <c r="BJ420"/>
      <c r="BK420"/>
      <c r="BL420"/>
      <c r="BM420"/>
      <c r="BN420"/>
      <c r="BO420"/>
      <c r="BP420"/>
      <c r="BQ420"/>
      <c r="BR420"/>
      <c r="BS420"/>
      <c r="BT420"/>
      <c r="BU420"/>
      <c r="BV420"/>
      <c r="BW420"/>
      <c r="BX420"/>
      <c r="BY420"/>
      <c r="BZ420"/>
      <c r="CA420"/>
      <c r="CB420"/>
      <c r="CC420"/>
      <c r="CD420"/>
      <c r="CE420"/>
      <c r="CF420"/>
      <c r="CG420"/>
      <c r="CH420"/>
      <c r="CI420"/>
      <c r="CJ420"/>
      <c r="CK420"/>
      <c r="CL420"/>
      <c r="CM420"/>
      <c r="CN420"/>
      <c r="CO420"/>
      <c r="CP420"/>
      <c r="CQ420"/>
      <c r="CR420"/>
      <c r="CS420"/>
      <c r="CT420"/>
      <c r="CU420"/>
      <c r="CV420"/>
      <c r="CW420"/>
      <c r="CX420"/>
      <c r="CY420"/>
      <c r="CZ420"/>
      <c r="DA420"/>
      <c r="DB420"/>
      <c r="DC420"/>
      <c r="DD420"/>
      <c r="DE420"/>
      <c r="DF420"/>
      <c r="DG420"/>
      <c r="DH420"/>
      <c r="DI420"/>
      <c r="DJ420"/>
      <c r="DK420"/>
      <c r="DL420"/>
      <c r="DM420"/>
      <c r="DN420"/>
      <c r="DO420"/>
      <c r="DP420"/>
      <c r="DQ420"/>
      <c r="DR420"/>
      <c r="DS420"/>
      <c r="DT420"/>
      <c r="DU420"/>
      <c r="DV420"/>
      <c r="DW420"/>
      <c r="DX420"/>
      <c r="DY420"/>
      <c r="DZ420"/>
      <c r="EA420"/>
      <c r="EB420"/>
      <c r="EC420"/>
      <c r="ED420"/>
      <c r="EE420"/>
      <c r="EF420"/>
      <c r="EG420"/>
      <c r="EH420"/>
      <c r="EI420"/>
      <c r="EJ420"/>
      <c r="EK420"/>
      <c r="EL420"/>
      <c r="EM420"/>
      <c r="EN420"/>
      <c r="EO420"/>
      <c r="EP420"/>
      <c r="EQ420"/>
      <c r="ER420"/>
      <c r="ES420"/>
      <c r="ET420"/>
      <c r="EU420"/>
      <c r="EV420"/>
      <c r="EW420"/>
      <c r="EX420"/>
      <c r="EY420"/>
      <c r="EZ420"/>
      <c r="FA420"/>
      <c r="FB420"/>
      <c r="FC420"/>
      <c r="FD420"/>
      <c r="FE420"/>
      <c r="FF420"/>
      <c r="FG420"/>
      <c r="FH420"/>
      <c r="FI420"/>
      <c r="FJ420"/>
      <c r="FK420"/>
      <c r="FL420"/>
      <c r="FM420"/>
      <c r="FN420"/>
      <c r="FO420"/>
      <c r="FP420"/>
      <c r="FQ420"/>
      <c r="FR420"/>
      <c r="FS420"/>
      <c r="FT420"/>
      <c r="FU420"/>
      <c r="FV420"/>
      <c r="FW420"/>
      <c r="FX420"/>
      <c r="FY420"/>
      <c r="FZ420"/>
      <c r="GA420"/>
      <c r="GB420"/>
      <c r="GC420"/>
      <c r="GD420"/>
      <c r="GE420"/>
      <c r="GF420"/>
      <c r="GG420"/>
      <c r="GH420"/>
      <c r="GI420"/>
      <c r="GJ420"/>
      <c r="GK420"/>
      <c r="GL420"/>
      <c r="GM420"/>
      <c r="GN420"/>
      <c r="GO420"/>
      <c r="GP420"/>
      <c r="GQ420"/>
      <c r="GR420"/>
      <c r="GS420"/>
      <c r="GT420"/>
      <c r="GU420"/>
      <c r="GV420"/>
      <c r="GW420"/>
      <c r="GX420"/>
      <c r="GY420"/>
      <c r="GZ420"/>
      <c r="HA420"/>
      <c r="HB420"/>
      <c r="HC420"/>
      <c r="HD420"/>
      <c r="HE420"/>
      <c r="HF420"/>
      <c r="HG420"/>
      <c r="HH420"/>
      <c r="HI420"/>
    </row>
    <row r="421" spans="1:217" s="19" customFormat="1" ht="30" x14ac:dyDescent="0.25">
      <c r="A421" s="1" t="s">
        <v>421</v>
      </c>
      <c r="B421" s="1">
        <v>99422</v>
      </c>
      <c r="C421" s="6" t="s">
        <v>508</v>
      </c>
      <c r="D421" s="6" t="s">
        <v>212</v>
      </c>
      <c r="E421" s="8" t="s">
        <v>158</v>
      </c>
      <c r="F421" s="6" t="s">
        <v>116</v>
      </c>
      <c r="G421" s="12">
        <v>116</v>
      </c>
      <c r="H421" s="11">
        <v>160</v>
      </c>
      <c r="I421" s="6" t="s">
        <v>209</v>
      </c>
      <c r="J421" s="6"/>
      <c r="K421"/>
      <c r="L421"/>
      <c r="M421"/>
      <c r="N421"/>
      <c r="O421"/>
      <c r="P421"/>
      <c r="Q421"/>
      <c r="R421"/>
      <c r="S421"/>
      <c r="T421"/>
      <c r="U421"/>
      <c r="V421"/>
      <c r="W421"/>
      <c r="X421"/>
      <c r="Y421"/>
      <c r="Z421"/>
      <c r="AA421"/>
      <c r="AB421"/>
      <c r="AC421"/>
      <c r="AD421"/>
      <c r="AE421"/>
      <c r="AF421"/>
      <c r="AG421"/>
      <c r="AH421"/>
      <c r="AI421"/>
      <c r="AJ421"/>
      <c r="AK421"/>
      <c r="AL421"/>
      <c r="AM421"/>
      <c r="AN421"/>
      <c r="AO421"/>
      <c r="AP421"/>
      <c r="AQ421"/>
      <c r="AR421"/>
      <c r="AS421"/>
      <c r="AT421"/>
      <c r="AU421"/>
      <c r="AV421"/>
      <c r="AW421"/>
      <c r="AX421"/>
      <c r="AY421"/>
      <c r="AZ421"/>
      <c r="BA421"/>
      <c r="BB421"/>
      <c r="BC421"/>
      <c r="BD421"/>
      <c r="BE421"/>
      <c r="BF421"/>
      <c r="BG421"/>
      <c r="BH421"/>
      <c r="BI421"/>
      <c r="BJ421"/>
      <c r="BK421"/>
      <c r="BL421"/>
      <c r="BM421"/>
      <c r="BN421"/>
      <c r="BO421"/>
      <c r="BP421"/>
      <c r="BQ421"/>
      <c r="BR421"/>
      <c r="BS421"/>
      <c r="BT421"/>
      <c r="BU421"/>
      <c r="BV421"/>
      <c r="BW421"/>
      <c r="BX421"/>
      <c r="BY421"/>
      <c r="BZ421"/>
      <c r="CA421"/>
      <c r="CB421"/>
      <c r="CC421"/>
      <c r="CD421"/>
      <c r="CE421"/>
      <c r="CF421"/>
      <c r="CG421"/>
      <c r="CH421"/>
      <c r="CI421"/>
      <c r="CJ421"/>
      <c r="CK421"/>
      <c r="CL421"/>
      <c r="CM421"/>
      <c r="CN421"/>
      <c r="CO421"/>
      <c r="CP421"/>
      <c r="CQ421"/>
      <c r="CR421"/>
      <c r="CS421"/>
      <c r="CT421"/>
      <c r="CU421"/>
      <c r="CV421"/>
      <c r="CW421"/>
      <c r="CX421"/>
      <c r="CY421"/>
      <c r="CZ421"/>
      <c r="DA421"/>
      <c r="DB421"/>
      <c r="DC421"/>
      <c r="DD421"/>
      <c r="DE421"/>
      <c r="DF421"/>
      <c r="DG421"/>
      <c r="DH421"/>
      <c r="DI421"/>
      <c r="DJ421"/>
      <c r="DK421"/>
      <c r="DL421"/>
      <c r="DM421"/>
      <c r="DN421"/>
      <c r="DO421"/>
      <c r="DP421"/>
      <c r="DQ421"/>
      <c r="DR421"/>
      <c r="DS421"/>
      <c r="DT421"/>
      <c r="DU421"/>
      <c r="DV421"/>
      <c r="DW421"/>
      <c r="DX421"/>
      <c r="DY421"/>
      <c r="DZ421"/>
      <c r="EA421"/>
      <c r="EB421"/>
      <c r="EC421"/>
      <c r="ED421"/>
      <c r="EE421"/>
      <c r="EF421"/>
      <c r="EG421"/>
      <c r="EH421"/>
      <c r="EI421"/>
      <c r="EJ421"/>
      <c r="EK421"/>
      <c r="EL421"/>
      <c r="EM421"/>
      <c r="EN421"/>
      <c r="EO421"/>
      <c r="EP421"/>
      <c r="EQ421"/>
      <c r="ER421"/>
      <c r="ES421"/>
      <c r="ET421"/>
      <c r="EU421"/>
      <c r="EV421"/>
      <c r="EW421"/>
      <c r="EX421"/>
      <c r="EY421"/>
      <c r="EZ421"/>
      <c r="FA421"/>
      <c r="FB421"/>
      <c r="FC421"/>
      <c r="FD421"/>
      <c r="FE421"/>
      <c r="FF421"/>
      <c r="FG421"/>
      <c r="FH421"/>
      <c r="FI421"/>
      <c r="FJ421"/>
      <c r="FK421"/>
      <c r="FL421"/>
      <c r="FM421"/>
      <c r="FN421"/>
      <c r="FO421"/>
      <c r="FP421"/>
      <c r="FQ421"/>
      <c r="FR421"/>
      <c r="FS421"/>
      <c r="FT421"/>
      <c r="FU421"/>
      <c r="FV421"/>
      <c r="FW421"/>
      <c r="FX421"/>
      <c r="FY421"/>
      <c r="FZ421"/>
      <c r="GA421"/>
      <c r="GB421"/>
      <c r="GC421"/>
      <c r="GD421"/>
      <c r="GE421"/>
      <c r="GF421"/>
      <c r="GG421"/>
      <c r="GH421"/>
      <c r="GI421"/>
      <c r="GJ421"/>
      <c r="GK421"/>
      <c r="GL421"/>
      <c r="GM421"/>
      <c r="GN421"/>
      <c r="GO421"/>
      <c r="GP421"/>
      <c r="GQ421"/>
      <c r="GR421"/>
      <c r="GS421"/>
      <c r="GT421"/>
      <c r="GU421"/>
      <c r="GV421"/>
      <c r="GW421"/>
      <c r="GX421"/>
      <c r="GY421"/>
      <c r="GZ421"/>
      <c r="HA421"/>
      <c r="HB421"/>
      <c r="HC421"/>
      <c r="HD421"/>
      <c r="HE421"/>
      <c r="HF421"/>
      <c r="HG421"/>
      <c r="HH421"/>
      <c r="HI421"/>
    </row>
    <row r="422" spans="1:217" ht="30" x14ac:dyDescent="0.25">
      <c r="A422" s="16" t="s">
        <v>430</v>
      </c>
      <c r="B422" s="16">
        <v>99422</v>
      </c>
      <c r="C422" s="18" t="s">
        <v>509</v>
      </c>
      <c r="D422" s="18" t="s">
        <v>212</v>
      </c>
      <c r="E422" s="20" t="s">
        <v>158</v>
      </c>
      <c r="F422" s="18" t="s">
        <v>116</v>
      </c>
      <c r="G422" s="17" t="s">
        <v>26</v>
      </c>
      <c r="H422" s="21">
        <v>164</v>
      </c>
      <c r="I422" s="18" t="s">
        <v>209</v>
      </c>
      <c r="J422" s="18"/>
    </row>
    <row r="423" spans="1:217" s="19" customFormat="1" ht="30" x14ac:dyDescent="0.25">
      <c r="A423" s="60" t="s">
        <v>24</v>
      </c>
      <c r="B423" s="60">
        <v>99422</v>
      </c>
      <c r="C423" s="62" t="s">
        <v>510</v>
      </c>
      <c r="D423" s="62" t="s">
        <v>212</v>
      </c>
      <c r="E423" s="69" t="s">
        <v>158</v>
      </c>
      <c r="F423" s="62" t="s">
        <v>116</v>
      </c>
      <c r="G423" s="65" t="s">
        <v>26</v>
      </c>
      <c r="H423" s="72">
        <v>165</v>
      </c>
      <c r="I423" s="62" t="s">
        <v>209</v>
      </c>
      <c r="J423" s="62"/>
      <c r="K423"/>
      <c r="L423"/>
      <c r="M423"/>
      <c r="N423"/>
      <c r="O423"/>
      <c r="P423"/>
      <c r="Q423"/>
      <c r="R423"/>
      <c r="S423"/>
      <c r="T423"/>
      <c r="U423"/>
      <c r="V423"/>
      <c r="W423"/>
      <c r="X423"/>
      <c r="Y423"/>
      <c r="Z423"/>
      <c r="AA423"/>
      <c r="AB423"/>
      <c r="AC423"/>
      <c r="AD423"/>
      <c r="AE423"/>
      <c r="AF423"/>
      <c r="AG423"/>
      <c r="AH423"/>
      <c r="AI423"/>
      <c r="AJ423"/>
      <c r="AK423"/>
      <c r="AL423"/>
      <c r="AM423"/>
      <c r="AN423"/>
      <c r="AO423"/>
      <c r="AP423"/>
      <c r="AQ423"/>
      <c r="AR423"/>
      <c r="AS423"/>
      <c r="AT423"/>
      <c r="AU423"/>
      <c r="AV423"/>
      <c r="AW423"/>
      <c r="AX423"/>
      <c r="AY423"/>
      <c r="AZ423"/>
      <c r="BA423"/>
      <c r="BB423"/>
      <c r="BC423"/>
      <c r="BD423"/>
      <c r="BE423"/>
      <c r="BF423"/>
      <c r="BG423"/>
      <c r="BH423"/>
      <c r="BI423"/>
      <c r="BJ423"/>
      <c r="BK423"/>
      <c r="BL423"/>
      <c r="BM423"/>
      <c r="BN423"/>
      <c r="BO423"/>
      <c r="BP423"/>
      <c r="BQ423"/>
      <c r="BR423"/>
      <c r="BS423"/>
      <c r="BT423"/>
      <c r="BU423"/>
      <c r="BV423"/>
      <c r="BW423"/>
      <c r="BX423"/>
      <c r="BY423"/>
      <c r="BZ423"/>
      <c r="CA423"/>
      <c r="CB423"/>
      <c r="CC423"/>
      <c r="CD423"/>
      <c r="CE423"/>
      <c r="CF423"/>
      <c r="CG423"/>
      <c r="CH423"/>
      <c r="CI423"/>
      <c r="CJ423"/>
      <c r="CK423"/>
      <c r="CL423"/>
      <c r="CM423"/>
      <c r="CN423"/>
      <c r="CO423"/>
      <c r="CP423"/>
      <c r="CQ423"/>
      <c r="CR423"/>
      <c r="CS423"/>
      <c r="CT423"/>
      <c r="CU423"/>
      <c r="CV423"/>
      <c r="CW423"/>
      <c r="CX423"/>
      <c r="CY423"/>
      <c r="CZ423"/>
      <c r="DA423"/>
      <c r="DB423"/>
      <c r="DC423"/>
      <c r="DD423"/>
      <c r="DE423"/>
      <c r="DF423"/>
      <c r="DG423"/>
      <c r="DH423"/>
      <c r="DI423"/>
      <c r="DJ423"/>
      <c r="DK423"/>
      <c r="DL423"/>
      <c r="DM423"/>
      <c r="DN423"/>
      <c r="DO423"/>
      <c r="DP423"/>
      <c r="DQ423"/>
      <c r="DR423"/>
      <c r="DS423"/>
      <c r="DT423"/>
      <c r="DU423"/>
      <c r="DV423"/>
      <c r="DW423"/>
      <c r="DX423"/>
      <c r="DY423"/>
      <c r="DZ423"/>
      <c r="EA423"/>
      <c r="EB423"/>
      <c r="EC423"/>
      <c r="ED423"/>
      <c r="EE423"/>
      <c r="EF423"/>
      <c r="EG423"/>
      <c r="EH423"/>
      <c r="EI423"/>
      <c r="EJ423"/>
      <c r="EK423"/>
      <c r="EL423"/>
      <c r="EM423"/>
      <c r="EN423"/>
      <c r="EO423"/>
      <c r="EP423"/>
      <c r="EQ423"/>
      <c r="ER423"/>
      <c r="ES423"/>
      <c r="ET423"/>
      <c r="EU423"/>
      <c r="EV423"/>
      <c r="EW423"/>
      <c r="EX423"/>
      <c r="EY423"/>
      <c r="EZ423"/>
      <c r="FA423"/>
      <c r="FB423"/>
      <c r="FC423"/>
      <c r="FD423"/>
      <c r="FE423"/>
      <c r="FF423"/>
      <c r="FG423"/>
      <c r="FH423"/>
      <c r="FI423"/>
      <c r="FJ423"/>
      <c r="FK423"/>
      <c r="FL423"/>
      <c r="FM423"/>
      <c r="FN423"/>
      <c r="FO423"/>
      <c r="FP423"/>
      <c r="FQ423"/>
      <c r="FR423"/>
      <c r="FS423"/>
      <c r="FT423"/>
      <c r="FU423"/>
      <c r="FV423"/>
      <c r="FW423"/>
      <c r="FX423"/>
      <c r="FY423"/>
      <c r="FZ423"/>
      <c r="GA423"/>
      <c r="GB423"/>
      <c r="GC423"/>
      <c r="GD423"/>
      <c r="GE423"/>
      <c r="GF423"/>
      <c r="GG423"/>
      <c r="GH423"/>
      <c r="GI423"/>
      <c r="GJ423"/>
      <c r="GK423"/>
      <c r="GL423"/>
      <c r="GM423"/>
      <c r="GN423"/>
      <c r="GO423"/>
      <c r="GP423"/>
      <c r="GQ423"/>
      <c r="GR423"/>
      <c r="GS423"/>
      <c r="GT423"/>
      <c r="GU423"/>
      <c r="GV423"/>
      <c r="GW423"/>
      <c r="GX423"/>
      <c r="GY423"/>
      <c r="GZ423"/>
      <c r="HA423"/>
      <c r="HB423"/>
      <c r="HC423"/>
      <c r="HD423"/>
      <c r="HE423"/>
      <c r="HF423"/>
      <c r="HG423"/>
      <c r="HH423"/>
      <c r="HI423"/>
    </row>
    <row r="424" spans="1:217" s="64" customFormat="1" ht="30" x14ac:dyDescent="0.25">
      <c r="A424" s="60" t="s">
        <v>24</v>
      </c>
      <c r="B424" s="60">
        <v>99422</v>
      </c>
      <c r="C424" s="62" t="s">
        <v>511</v>
      </c>
      <c r="D424" s="62" t="s">
        <v>212</v>
      </c>
      <c r="E424" s="69" t="s">
        <v>158</v>
      </c>
      <c r="F424" s="62" t="s">
        <v>116</v>
      </c>
      <c r="G424" s="65" t="s">
        <v>26</v>
      </c>
      <c r="H424" s="72">
        <v>165</v>
      </c>
      <c r="I424" s="62" t="s">
        <v>209</v>
      </c>
      <c r="J424" s="62"/>
      <c r="K424"/>
      <c r="L424"/>
      <c r="M424"/>
      <c r="N424"/>
      <c r="O424"/>
      <c r="P424"/>
      <c r="Q424"/>
      <c r="R424"/>
      <c r="S424"/>
      <c r="T424"/>
      <c r="U424"/>
      <c r="V424"/>
      <c r="W424"/>
      <c r="X424"/>
      <c r="Y424"/>
      <c r="Z424"/>
      <c r="AA424"/>
      <c r="AB424"/>
      <c r="AC424"/>
      <c r="AD424"/>
      <c r="AE424"/>
      <c r="AF424"/>
      <c r="AG424"/>
      <c r="AH424"/>
      <c r="AI424"/>
      <c r="AJ424"/>
      <c r="AK424"/>
      <c r="AL424"/>
      <c r="AM424"/>
      <c r="AN424"/>
      <c r="AO424"/>
      <c r="AP424"/>
      <c r="AQ424"/>
      <c r="AR424"/>
      <c r="AS424"/>
      <c r="AT424"/>
      <c r="AU424"/>
      <c r="AV424"/>
      <c r="AW424"/>
      <c r="AX424"/>
      <c r="AY424"/>
      <c r="AZ424"/>
      <c r="BA424"/>
      <c r="BB424"/>
      <c r="BC424"/>
      <c r="BD424"/>
      <c r="BE424"/>
      <c r="BF424"/>
      <c r="BG424"/>
      <c r="BH424"/>
      <c r="BI424"/>
      <c r="BJ424"/>
      <c r="BK424"/>
      <c r="BL424"/>
      <c r="BM424"/>
      <c r="BN424"/>
      <c r="BO424"/>
      <c r="BP424"/>
      <c r="BQ424"/>
      <c r="BR424"/>
      <c r="BS424"/>
      <c r="BT424"/>
      <c r="BU424"/>
      <c r="BV424"/>
      <c r="BW424"/>
      <c r="BX424"/>
      <c r="BY424"/>
      <c r="BZ424"/>
      <c r="CA424"/>
      <c r="CB424"/>
      <c r="CC424"/>
      <c r="CD424"/>
      <c r="CE424"/>
      <c r="CF424"/>
      <c r="CG424"/>
      <c r="CH424"/>
      <c r="CI424"/>
      <c r="CJ424"/>
      <c r="CK424"/>
      <c r="CL424"/>
      <c r="CM424"/>
      <c r="CN424"/>
      <c r="CO424"/>
      <c r="CP424"/>
      <c r="CQ424"/>
      <c r="CR424"/>
      <c r="CS424"/>
      <c r="CT424"/>
      <c r="CU424"/>
      <c r="CV424"/>
      <c r="CW424"/>
      <c r="CX424"/>
      <c r="CY424"/>
      <c r="CZ424"/>
      <c r="DA424"/>
      <c r="DB424"/>
      <c r="DC424"/>
      <c r="DD424"/>
      <c r="DE424"/>
      <c r="DF424"/>
      <c r="DG424"/>
      <c r="DH424"/>
      <c r="DI424"/>
      <c r="DJ424"/>
      <c r="DK424"/>
      <c r="DL424"/>
      <c r="DM424"/>
      <c r="DN424"/>
      <c r="DO424"/>
      <c r="DP424"/>
      <c r="DQ424"/>
      <c r="DR424"/>
      <c r="DS424"/>
      <c r="DT424"/>
      <c r="DU424"/>
      <c r="DV424"/>
      <c r="DW424"/>
      <c r="DX424"/>
      <c r="DY424"/>
      <c r="DZ424"/>
      <c r="EA424"/>
      <c r="EB424"/>
      <c r="EC424"/>
      <c r="ED424"/>
      <c r="EE424"/>
      <c r="EF424"/>
      <c r="EG424"/>
      <c r="EH424"/>
      <c r="EI424"/>
      <c r="EJ424"/>
      <c r="EK424"/>
      <c r="EL424"/>
      <c r="EM424"/>
      <c r="EN424"/>
      <c r="EO424"/>
      <c r="EP424"/>
      <c r="EQ424"/>
      <c r="ER424"/>
      <c r="ES424"/>
      <c r="ET424"/>
      <c r="EU424"/>
      <c r="EV424"/>
      <c r="EW424"/>
      <c r="EX424"/>
      <c r="EY424"/>
      <c r="EZ424"/>
      <c r="FA424"/>
      <c r="FB424"/>
      <c r="FC424"/>
      <c r="FD424"/>
      <c r="FE424"/>
      <c r="FF424"/>
      <c r="FG424"/>
      <c r="FH424"/>
      <c r="FI424"/>
      <c r="FJ424"/>
      <c r="FK424"/>
      <c r="FL424"/>
      <c r="FM424"/>
      <c r="FN424"/>
      <c r="FO424"/>
      <c r="FP424"/>
      <c r="FQ424"/>
      <c r="FR424"/>
      <c r="FS424"/>
      <c r="FT424"/>
      <c r="FU424"/>
      <c r="FV424"/>
      <c r="FW424"/>
      <c r="FX424"/>
      <c r="FY424"/>
      <c r="FZ424"/>
      <c r="GA424"/>
      <c r="GB424"/>
      <c r="GC424"/>
      <c r="GD424"/>
      <c r="GE424"/>
      <c r="GF424"/>
      <c r="GG424"/>
      <c r="GH424"/>
      <c r="GI424"/>
      <c r="GJ424"/>
      <c r="GK424"/>
      <c r="GL424"/>
      <c r="GM424"/>
      <c r="GN424"/>
      <c r="GO424"/>
      <c r="GP424"/>
      <c r="GQ424"/>
      <c r="GR424"/>
      <c r="GS424"/>
      <c r="GT424"/>
      <c r="GU424"/>
      <c r="GV424"/>
      <c r="GW424"/>
      <c r="GX424"/>
      <c r="GY424"/>
      <c r="GZ424"/>
      <c r="HA424"/>
      <c r="HB424"/>
      <c r="HC424"/>
      <c r="HD424"/>
      <c r="HE424"/>
      <c r="HF424"/>
      <c r="HG424"/>
      <c r="HH424"/>
      <c r="HI424"/>
    </row>
    <row r="425" spans="1:217" s="64" customFormat="1" ht="30" x14ac:dyDescent="0.25">
      <c r="A425" s="16" t="s">
        <v>430</v>
      </c>
      <c r="B425" s="26">
        <v>99422</v>
      </c>
      <c r="C425" s="18" t="s">
        <v>478</v>
      </c>
      <c r="D425" s="18" t="s">
        <v>212</v>
      </c>
      <c r="E425" s="20" t="s">
        <v>37</v>
      </c>
      <c r="F425" s="18" t="s">
        <v>116</v>
      </c>
      <c r="G425" s="17" t="s">
        <v>26</v>
      </c>
      <c r="H425" s="24">
        <v>163</v>
      </c>
      <c r="I425" s="97" t="s">
        <v>209</v>
      </c>
      <c r="J425" s="18"/>
      <c r="K425"/>
      <c r="L425"/>
      <c r="M425"/>
      <c r="N425"/>
      <c r="O425"/>
      <c r="P425"/>
      <c r="Q425"/>
      <c r="R425"/>
      <c r="S425"/>
      <c r="T425"/>
      <c r="U425"/>
      <c r="V425"/>
      <c r="W425"/>
      <c r="X425"/>
      <c r="Y425"/>
      <c r="Z425"/>
      <c r="AA425"/>
      <c r="AB425"/>
      <c r="AC425"/>
      <c r="AD425"/>
      <c r="AE425"/>
      <c r="AF425"/>
      <c r="AG425"/>
      <c r="AH425"/>
      <c r="AI425"/>
      <c r="AJ425"/>
      <c r="AK425"/>
      <c r="AL425"/>
      <c r="AM425"/>
      <c r="AN425"/>
      <c r="AO425"/>
      <c r="AP425"/>
      <c r="AQ425"/>
      <c r="AR425"/>
      <c r="AS425"/>
      <c r="AT425"/>
      <c r="AU425"/>
      <c r="AV425"/>
      <c r="AW425"/>
      <c r="AX425"/>
      <c r="AY425"/>
      <c r="AZ425"/>
      <c r="BA425"/>
      <c r="BB425"/>
      <c r="BC425"/>
      <c r="BD425"/>
      <c r="BE425"/>
      <c r="BF425"/>
      <c r="BG425"/>
      <c r="BH425"/>
      <c r="BI425"/>
      <c r="BJ425"/>
      <c r="BK425"/>
      <c r="BL425"/>
      <c r="BM425"/>
      <c r="BN425"/>
      <c r="BO425"/>
      <c r="BP425"/>
      <c r="BQ425"/>
      <c r="BR425"/>
      <c r="BS425"/>
      <c r="BT425"/>
      <c r="BU425"/>
      <c r="BV425"/>
      <c r="BW425"/>
      <c r="BX425"/>
      <c r="BY425"/>
      <c r="BZ425"/>
      <c r="CA425"/>
      <c r="CB425"/>
      <c r="CC425"/>
      <c r="CD425"/>
      <c r="CE425"/>
      <c r="CF425"/>
      <c r="CG425"/>
      <c r="CH425"/>
      <c r="CI425"/>
      <c r="CJ425"/>
      <c r="CK425"/>
      <c r="CL425"/>
      <c r="CM425"/>
      <c r="CN425"/>
      <c r="CO425"/>
      <c r="CP425"/>
      <c r="CQ425"/>
      <c r="CR425"/>
      <c r="CS425"/>
      <c r="CT425"/>
      <c r="CU425"/>
      <c r="CV425"/>
      <c r="CW425"/>
      <c r="CX425"/>
      <c r="CY425"/>
      <c r="CZ425"/>
      <c r="DA425"/>
      <c r="DB425"/>
      <c r="DC425"/>
      <c r="DD425"/>
      <c r="DE425"/>
      <c r="DF425"/>
      <c r="DG425"/>
      <c r="DH425"/>
      <c r="DI425"/>
      <c r="DJ425"/>
      <c r="DK425"/>
      <c r="DL425"/>
      <c r="DM425"/>
      <c r="DN425"/>
      <c r="DO425"/>
      <c r="DP425"/>
      <c r="DQ425"/>
      <c r="DR425"/>
      <c r="DS425"/>
      <c r="DT425"/>
      <c r="DU425"/>
      <c r="DV425"/>
      <c r="DW425"/>
      <c r="DX425"/>
      <c r="DY425"/>
      <c r="DZ425"/>
      <c r="EA425"/>
      <c r="EB425"/>
      <c r="EC425"/>
      <c r="ED425"/>
      <c r="EE425"/>
      <c r="EF425"/>
      <c r="EG425"/>
      <c r="EH425"/>
      <c r="EI425"/>
      <c r="EJ425"/>
      <c r="EK425"/>
      <c r="EL425"/>
      <c r="EM425"/>
      <c r="EN425"/>
      <c r="EO425"/>
      <c r="EP425"/>
      <c r="EQ425"/>
      <c r="ER425"/>
      <c r="ES425"/>
      <c r="ET425"/>
      <c r="EU425"/>
      <c r="EV425"/>
      <c r="EW425"/>
      <c r="EX425"/>
      <c r="EY425"/>
      <c r="EZ425"/>
      <c r="FA425"/>
      <c r="FB425"/>
      <c r="FC425"/>
      <c r="FD425"/>
      <c r="FE425"/>
      <c r="FF425"/>
      <c r="FG425"/>
      <c r="FH425"/>
      <c r="FI425"/>
      <c r="FJ425"/>
      <c r="FK425"/>
      <c r="FL425"/>
      <c r="FM425"/>
      <c r="FN425"/>
      <c r="FO425"/>
      <c r="FP425"/>
      <c r="FQ425"/>
      <c r="FR425"/>
      <c r="FS425"/>
      <c r="FT425"/>
      <c r="FU425"/>
      <c r="FV425"/>
      <c r="FW425"/>
      <c r="FX425"/>
      <c r="FY425"/>
      <c r="FZ425"/>
      <c r="GA425"/>
      <c r="GB425"/>
      <c r="GC425"/>
      <c r="GD425"/>
      <c r="GE425"/>
      <c r="GF425"/>
      <c r="GG425"/>
      <c r="GH425"/>
      <c r="GI425"/>
      <c r="GJ425"/>
      <c r="GK425"/>
      <c r="GL425"/>
      <c r="GM425"/>
      <c r="GN425"/>
      <c r="GO425"/>
      <c r="GP425"/>
      <c r="GQ425"/>
      <c r="GR425"/>
      <c r="GS425"/>
      <c r="GT425"/>
      <c r="GU425"/>
      <c r="GV425"/>
      <c r="GW425"/>
      <c r="GX425"/>
      <c r="GY425"/>
      <c r="GZ425"/>
      <c r="HA425"/>
      <c r="HB425"/>
      <c r="HC425"/>
      <c r="HD425"/>
      <c r="HE425"/>
      <c r="HF425"/>
      <c r="HG425"/>
      <c r="HH425"/>
      <c r="HI425"/>
    </row>
    <row r="426" spans="1:217" ht="45" x14ac:dyDescent="0.25">
      <c r="A426" s="1" t="s">
        <v>421</v>
      </c>
      <c r="B426" s="1">
        <v>99423</v>
      </c>
      <c r="C426" s="6" t="s">
        <v>420</v>
      </c>
      <c r="D426" s="6" t="s">
        <v>213</v>
      </c>
      <c r="E426" s="8" t="s">
        <v>155</v>
      </c>
      <c r="F426" s="6" t="s">
        <v>214</v>
      </c>
      <c r="G426" s="12">
        <v>133</v>
      </c>
      <c r="H426" s="7">
        <v>184</v>
      </c>
      <c r="I426" s="6" t="s">
        <v>209</v>
      </c>
      <c r="J426" s="6"/>
    </row>
    <row r="427" spans="1:217" s="19" customFormat="1" ht="45" x14ac:dyDescent="0.25">
      <c r="A427" s="16" t="s">
        <v>430</v>
      </c>
      <c r="B427" s="16">
        <v>99423</v>
      </c>
      <c r="C427" s="18" t="s">
        <v>501</v>
      </c>
      <c r="D427" s="18" t="s">
        <v>213</v>
      </c>
      <c r="E427" s="20" t="s">
        <v>155</v>
      </c>
      <c r="F427" s="18" t="s">
        <v>214</v>
      </c>
      <c r="G427" s="17" t="s">
        <v>26</v>
      </c>
      <c r="H427" s="21">
        <f>H426+6</f>
        <v>190</v>
      </c>
      <c r="I427" s="18" t="s">
        <v>209</v>
      </c>
      <c r="J427" s="18"/>
      <c r="K427"/>
      <c r="L427"/>
      <c r="M427"/>
      <c r="N427"/>
      <c r="O427"/>
      <c r="P427"/>
      <c r="Q427"/>
      <c r="R427"/>
      <c r="S427"/>
      <c r="T427"/>
      <c r="U427"/>
      <c r="V427"/>
      <c r="W427"/>
      <c r="X427"/>
      <c r="Y427"/>
      <c r="Z427"/>
      <c r="AA427"/>
      <c r="AB427"/>
      <c r="AC427"/>
      <c r="AD427"/>
      <c r="AE427"/>
      <c r="AF427"/>
      <c r="AG427"/>
      <c r="AH427"/>
      <c r="AI427"/>
      <c r="AJ427"/>
      <c r="AK427"/>
      <c r="AL427"/>
      <c r="AM427"/>
      <c r="AN427"/>
      <c r="AO427"/>
      <c r="AP427"/>
      <c r="AQ427"/>
      <c r="AR427"/>
      <c r="AS427"/>
      <c r="AT427"/>
      <c r="AU427"/>
      <c r="AV427"/>
      <c r="AW427"/>
      <c r="AX427"/>
      <c r="AY427"/>
      <c r="AZ427"/>
      <c r="BA427"/>
      <c r="BB427"/>
      <c r="BC427"/>
      <c r="BD427"/>
      <c r="BE427"/>
      <c r="BF427"/>
      <c r="BG427"/>
      <c r="BH427"/>
      <c r="BI427"/>
      <c r="BJ427"/>
      <c r="BK427"/>
      <c r="BL427"/>
      <c r="BM427"/>
      <c r="BN427"/>
      <c r="BO427"/>
      <c r="BP427"/>
      <c r="BQ427"/>
      <c r="BR427"/>
      <c r="BS427"/>
      <c r="BT427"/>
      <c r="BU427"/>
      <c r="BV427"/>
      <c r="BW427"/>
      <c r="BX427"/>
      <c r="BY427"/>
      <c r="BZ427"/>
      <c r="CA427"/>
      <c r="CB427"/>
      <c r="CC427"/>
      <c r="CD427"/>
      <c r="CE427"/>
      <c r="CF427"/>
      <c r="CG427"/>
      <c r="CH427"/>
      <c r="CI427"/>
      <c r="CJ427"/>
      <c r="CK427"/>
      <c r="CL427"/>
      <c r="CM427"/>
      <c r="CN427"/>
      <c r="CO427"/>
      <c r="CP427"/>
      <c r="CQ427"/>
      <c r="CR427"/>
      <c r="CS427"/>
      <c r="CT427"/>
      <c r="CU427"/>
      <c r="CV427"/>
      <c r="CW427"/>
      <c r="CX427"/>
      <c r="CY427"/>
      <c r="CZ427"/>
      <c r="DA427"/>
      <c r="DB427"/>
      <c r="DC427"/>
      <c r="DD427"/>
      <c r="DE427"/>
      <c r="DF427"/>
      <c r="DG427"/>
      <c r="DH427"/>
      <c r="DI427"/>
      <c r="DJ427"/>
      <c r="DK427"/>
      <c r="DL427"/>
      <c r="DM427"/>
      <c r="DN427"/>
      <c r="DO427"/>
      <c r="DP427"/>
      <c r="DQ427"/>
      <c r="DR427"/>
      <c r="DS427"/>
      <c r="DT427"/>
      <c r="DU427"/>
      <c r="DV427"/>
      <c r="DW427"/>
      <c r="DX427"/>
      <c r="DY427"/>
      <c r="DZ427"/>
      <c r="EA427"/>
      <c r="EB427"/>
      <c r="EC427"/>
      <c r="ED427"/>
      <c r="EE427"/>
      <c r="EF427"/>
      <c r="EG427"/>
      <c r="EH427"/>
      <c r="EI427"/>
      <c r="EJ427"/>
      <c r="EK427"/>
      <c r="EL427"/>
      <c r="EM427"/>
      <c r="EN427"/>
      <c r="EO427"/>
      <c r="EP427"/>
      <c r="EQ427"/>
      <c r="ER427"/>
      <c r="ES427"/>
      <c r="ET427"/>
      <c r="EU427"/>
      <c r="EV427"/>
      <c r="EW427"/>
      <c r="EX427"/>
      <c r="EY427"/>
      <c r="EZ427"/>
      <c r="FA427"/>
      <c r="FB427"/>
      <c r="FC427"/>
      <c r="FD427"/>
      <c r="FE427"/>
      <c r="FF427"/>
      <c r="FG427"/>
      <c r="FH427"/>
      <c r="FI427"/>
      <c r="FJ427"/>
      <c r="FK427"/>
      <c r="FL427"/>
      <c r="FM427"/>
      <c r="FN427"/>
      <c r="FO427"/>
      <c r="FP427"/>
      <c r="FQ427"/>
      <c r="FR427"/>
      <c r="FS427"/>
      <c r="FT427"/>
      <c r="FU427"/>
      <c r="FV427"/>
      <c r="FW427"/>
      <c r="FX427"/>
      <c r="FY427"/>
      <c r="FZ427"/>
      <c r="GA427"/>
      <c r="GB427"/>
      <c r="GC427"/>
      <c r="GD427"/>
      <c r="GE427"/>
      <c r="GF427"/>
      <c r="GG427"/>
      <c r="GH427"/>
      <c r="GI427"/>
      <c r="GJ427"/>
      <c r="GK427"/>
      <c r="GL427"/>
      <c r="GM427"/>
      <c r="GN427"/>
      <c r="GO427"/>
      <c r="GP427"/>
      <c r="GQ427"/>
      <c r="GR427"/>
      <c r="GS427"/>
      <c r="GT427"/>
      <c r="GU427"/>
      <c r="GV427"/>
      <c r="GW427"/>
      <c r="GX427"/>
      <c r="GY427"/>
      <c r="GZ427"/>
      <c r="HA427"/>
      <c r="HB427"/>
      <c r="HC427"/>
      <c r="HD427"/>
      <c r="HE427"/>
      <c r="HF427"/>
      <c r="HG427"/>
      <c r="HH427"/>
      <c r="HI427"/>
    </row>
    <row r="428" spans="1:217" s="64" customFormat="1" ht="45" x14ac:dyDescent="0.25">
      <c r="A428" s="60" t="s">
        <v>24</v>
      </c>
      <c r="B428" s="60">
        <v>99423</v>
      </c>
      <c r="C428" s="62" t="s">
        <v>482</v>
      </c>
      <c r="D428" s="62" t="s">
        <v>213</v>
      </c>
      <c r="E428" s="69" t="s">
        <v>155</v>
      </c>
      <c r="F428" s="62" t="s">
        <v>214</v>
      </c>
      <c r="G428" s="65" t="s">
        <v>26</v>
      </c>
      <c r="H428" s="63">
        <v>191</v>
      </c>
      <c r="I428" s="62" t="s">
        <v>209</v>
      </c>
      <c r="J428" s="62"/>
      <c r="K428"/>
      <c r="L428"/>
      <c r="M428"/>
      <c r="N428"/>
      <c r="O428"/>
      <c r="P428"/>
      <c r="Q428"/>
      <c r="R428"/>
      <c r="S428"/>
      <c r="T428"/>
      <c r="U428"/>
      <c r="V428"/>
      <c r="W428"/>
      <c r="X428"/>
      <c r="Y428"/>
      <c r="Z428"/>
      <c r="AA428"/>
      <c r="AB428"/>
      <c r="AC428"/>
      <c r="AD428"/>
      <c r="AE428"/>
      <c r="AF428"/>
      <c r="AG428"/>
      <c r="AH428"/>
      <c r="AI428"/>
      <c r="AJ428"/>
      <c r="AK428"/>
      <c r="AL428"/>
      <c r="AM428"/>
      <c r="AN428"/>
      <c r="AO428"/>
      <c r="AP428"/>
      <c r="AQ428"/>
      <c r="AR428"/>
      <c r="AS428"/>
      <c r="AT428"/>
      <c r="AU428"/>
      <c r="AV428"/>
      <c r="AW428"/>
      <c r="AX428"/>
      <c r="AY428"/>
      <c r="AZ428"/>
      <c r="BA428"/>
      <c r="BB428"/>
      <c r="BC428"/>
      <c r="BD428"/>
      <c r="BE428"/>
      <c r="BF428"/>
      <c r="BG428"/>
      <c r="BH428"/>
      <c r="BI428"/>
      <c r="BJ428"/>
      <c r="BK428"/>
      <c r="BL428"/>
      <c r="BM428"/>
      <c r="BN428"/>
      <c r="BO428"/>
      <c r="BP428"/>
      <c r="BQ428"/>
      <c r="BR428"/>
      <c r="BS428"/>
      <c r="BT428"/>
      <c r="BU428"/>
      <c r="BV428"/>
      <c r="BW428"/>
      <c r="BX428"/>
      <c r="BY428"/>
      <c r="BZ428"/>
      <c r="CA428"/>
      <c r="CB428"/>
      <c r="CC428"/>
      <c r="CD428"/>
      <c r="CE428"/>
      <c r="CF428"/>
      <c r="CG428"/>
      <c r="CH428"/>
      <c r="CI428"/>
      <c r="CJ428"/>
      <c r="CK428"/>
      <c r="CL428"/>
      <c r="CM428"/>
      <c r="CN428"/>
      <c r="CO428"/>
      <c r="CP428"/>
      <c r="CQ428"/>
      <c r="CR428"/>
      <c r="CS428"/>
      <c r="CT428"/>
      <c r="CU428"/>
      <c r="CV428"/>
      <c r="CW428"/>
      <c r="CX428"/>
      <c r="CY428"/>
      <c r="CZ428"/>
      <c r="DA428"/>
      <c r="DB428"/>
      <c r="DC428"/>
      <c r="DD428"/>
      <c r="DE428"/>
      <c r="DF428"/>
      <c r="DG428"/>
      <c r="DH428"/>
      <c r="DI428"/>
      <c r="DJ428"/>
      <c r="DK428"/>
      <c r="DL428"/>
      <c r="DM428"/>
      <c r="DN428"/>
      <c r="DO428"/>
      <c r="DP428"/>
      <c r="DQ428"/>
      <c r="DR428"/>
      <c r="DS428"/>
      <c r="DT428"/>
      <c r="DU428"/>
      <c r="DV428"/>
      <c r="DW428"/>
      <c r="DX428"/>
      <c r="DY428"/>
      <c r="DZ428"/>
      <c r="EA428"/>
      <c r="EB428"/>
      <c r="EC428"/>
      <c r="ED428"/>
      <c r="EE428"/>
      <c r="EF428"/>
      <c r="EG428"/>
      <c r="EH428"/>
      <c r="EI428"/>
      <c r="EJ428"/>
      <c r="EK428"/>
      <c r="EL428"/>
      <c r="EM428"/>
      <c r="EN428"/>
      <c r="EO428"/>
      <c r="EP428"/>
      <c r="EQ428"/>
      <c r="ER428"/>
      <c r="ES428"/>
      <c r="ET428"/>
      <c r="EU428"/>
      <c r="EV428"/>
      <c r="EW428"/>
      <c r="EX428"/>
      <c r="EY428"/>
      <c r="EZ428"/>
      <c r="FA428"/>
      <c r="FB428"/>
      <c r="FC428"/>
      <c r="FD428"/>
      <c r="FE428"/>
      <c r="FF428"/>
      <c r="FG428"/>
      <c r="FH428"/>
      <c r="FI428"/>
      <c r="FJ428"/>
      <c r="FK428"/>
      <c r="FL428"/>
      <c r="FM428"/>
      <c r="FN428"/>
      <c r="FO428"/>
      <c r="FP428"/>
      <c r="FQ428"/>
      <c r="FR428"/>
      <c r="FS428"/>
      <c r="FT428"/>
      <c r="FU428"/>
      <c r="FV428"/>
      <c r="FW428"/>
      <c r="FX428"/>
      <c r="FY428"/>
      <c r="FZ428"/>
      <c r="GA428"/>
      <c r="GB428"/>
      <c r="GC428"/>
      <c r="GD428"/>
      <c r="GE428"/>
      <c r="GF428"/>
      <c r="GG428"/>
      <c r="GH428"/>
      <c r="GI428"/>
      <c r="GJ428"/>
      <c r="GK428"/>
      <c r="GL428"/>
      <c r="GM428"/>
      <c r="GN428"/>
      <c r="GO428"/>
      <c r="GP428"/>
      <c r="GQ428"/>
      <c r="GR428"/>
      <c r="GS428"/>
      <c r="GT428"/>
      <c r="GU428"/>
      <c r="GV428"/>
      <c r="GW428"/>
      <c r="GX428"/>
      <c r="GY428"/>
      <c r="GZ428"/>
      <c r="HA428"/>
      <c r="HB428"/>
      <c r="HC428"/>
      <c r="HD428"/>
      <c r="HE428"/>
      <c r="HF428"/>
      <c r="HG428"/>
      <c r="HH428"/>
      <c r="HI428"/>
    </row>
    <row r="429" spans="1:217" s="64" customFormat="1" ht="45" x14ac:dyDescent="0.25">
      <c r="A429" s="60" t="s">
        <v>24</v>
      </c>
      <c r="B429" s="60">
        <v>99423</v>
      </c>
      <c r="C429" s="62" t="s">
        <v>483</v>
      </c>
      <c r="D429" s="62" t="s">
        <v>213</v>
      </c>
      <c r="E429" s="69" t="s">
        <v>155</v>
      </c>
      <c r="F429" s="62" t="s">
        <v>214</v>
      </c>
      <c r="G429" s="65" t="s">
        <v>26</v>
      </c>
      <c r="H429" s="63">
        <v>193</v>
      </c>
      <c r="I429" s="62" t="s">
        <v>209</v>
      </c>
      <c r="J429" s="62"/>
      <c r="K429"/>
      <c r="L429"/>
      <c r="M429"/>
      <c r="N429"/>
      <c r="O429"/>
      <c r="P429"/>
      <c r="Q429"/>
      <c r="R429"/>
      <c r="S429"/>
      <c r="T429"/>
      <c r="U429"/>
      <c r="V429"/>
      <c r="W429"/>
      <c r="X429"/>
      <c r="Y429"/>
      <c r="Z429"/>
      <c r="AA429"/>
      <c r="AB429"/>
      <c r="AC429"/>
      <c r="AD429"/>
      <c r="AE429"/>
      <c r="AF429"/>
      <c r="AG429"/>
      <c r="AH429"/>
      <c r="AI429"/>
      <c r="AJ429"/>
      <c r="AK429"/>
      <c r="AL429"/>
      <c r="AM429"/>
      <c r="AN429"/>
      <c r="AO429"/>
      <c r="AP429"/>
      <c r="AQ429"/>
      <c r="AR429"/>
      <c r="AS429"/>
      <c r="AT429"/>
      <c r="AU429"/>
      <c r="AV429"/>
      <c r="AW429"/>
      <c r="AX429"/>
      <c r="AY429"/>
      <c r="AZ429"/>
      <c r="BA429"/>
      <c r="BB429"/>
      <c r="BC429"/>
      <c r="BD429"/>
      <c r="BE429"/>
      <c r="BF429"/>
      <c r="BG429"/>
      <c r="BH429"/>
      <c r="BI429"/>
      <c r="BJ429"/>
      <c r="BK429"/>
      <c r="BL429"/>
      <c r="BM429"/>
      <c r="BN429"/>
      <c r="BO429"/>
      <c r="BP429"/>
      <c r="BQ429"/>
      <c r="BR429"/>
      <c r="BS429"/>
      <c r="BT429"/>
      <c r="BU429"/>
      <c r="BV429"/>
      <c r="BW429"/>
      <c r="BX429"/>
      <c r="BY429"/>
      <c r="BZ429"/>
      <c r="CA429"/>
      <c r="CB429"/>
      <c r="CC429"/>
      <c r="CD429"/>
      <c r="CE429"/>
      <c r="CF429"/>
      <c r="CG429"/>
      <c r="CH429"/>
      <c r="CI429"/>
      <c r="CJ429"/>
      <c r="CK429"/>
      <c r="CL429"/>
      <c r="CM429"/>
      <c r="CN429"/>
      <c r="CO429"/>
      <c r="CP429"/>
      <c r="CQ429"/>
      <c r="CR429"/>
      <c r="CS429"/>
      <c r="CT429"/>
      <c r="CU429"/>
      <c r="CV429"/>
      <c r="CW429"/>
      <c r="CX429"/>
      <c r="CY429"/>
      <c r="CZ429"/>
      <c r="DA429"/>
      <c r="DB429"/>
      <c r="DC429"/>
      <c r="DD429"/>
      <c r="DE429"/>
      <c r="DF429"/>
      <c r="DG429"/>
      <c r="DH429"/>
      <c r="DI429"/>
      <c r="DJ429"/>
      <c r="DK429"/>
      <c r="DL429"/>
      <c r="DM429"/>
      <c r="DN429"/>
      <c r="DO429"/>
      <c r="DP429"/>
      <c r="DQ429"/>
      <c r="DR429"/>
      <c r="DS429"/>
      <c r="DT429"/>
      <c r="DU429"/>
      <c r="DV429"/>
      <c r="DW429"/>
      <c r="DX429"/>
      <c r="DY429"/>
      <c r="DZ429"/>
      <c r="EA429"/>
      <c r="EB429"/>
      <c r="EC429"/>
      <c r="ED429"/>
      <c r="EE429"/>
      <c r="EF429"/>
      <c r="EG429"/>
      <c r="EH429"/>
      <c r="EI429"/>
      <c r="EJ429"/>
      <c r="EK429"/>
      <c r="EL429"/>
      <c r="EM429"/>
      <c r="EN429"/>
      <c r="EO429"/>
      <c r="EP429"/>
      <c r="EQ429"/>
      <c r="ER429"/>
      <c r="ES429"/>
      <c r="ET429"/>
      <c r="EU429"/>
      <c r="EV429"/>
      <c r="EW429"/>
      <c r="EX429"/>
      <c r="EY429"/>
      <c r="EZ429"/>
      <c r="FA429"/>
      <c r="FB429"/>
      <c r="FC429"/>
      <c r="FD429"/>
      <c r="FE429"/>
      <c r="FF429"/>
      <c r="FG429"/>
      <c r="FH429"/>
      <c r="FI429"/>
      <c r="FJ429"/>
      <c r="FK429"/>
      <c r="FL429"/>
      <c r="FM429"/>
      <c r="FN429"/>
      <c r="FO429"/>
      <c r="FP429"/>
      <c r="FQ429"/>
      <c r="FR429"/>
      <c r="FS429"/>
      <c r="FT429"/>
      <c r="FU429"/>
      <c r="FV429"/>
      <c r="FW429"/>
      <c r="FX429"/>
      <c r="FY429"/>
      <c r="FZ429"/>
      <c r="GA429"/>
      <c r="GB429"/>
      <c r="GC429"/>
      <c r="GD429"/>
      <c r="GE429"/>
      <c r="GF429"/>
      <c r="GG429"/>
      <c r="GH429"/>
      <c r="GI429"/>
      <c r="GJ429"/>
      <c r="GK429"/>
      <c r="GL429"/>
      <c r="GM429"/>
      <c r="GN429"/>
      <c r="GO429"/>
      <c r="GP429"/>
      <c r="GQ429"/>
      <c r="GR429"/>
      <c r="GS429"/>
      <c r="GT429"/>
      <c r="GU429"/>
      <c r="GV429"/>
      <c r="GW429"/>
      <c r="GX429"/>
      <c r="GY429"/>
      <c r="GZ429"/>
      <c r="HA429"/>
      <c r="HB429"/>
      <c r="HC429"/>
      <c r="HD429"/>
      <c r="HE429"/>
      <c r="HF429"/>
      <c r="HG429"/>
      <c r="HH429"/>
      <c r="HI429"/>
    </row>
    <row r="430" spans="1:217" s="19" customFormat="1" ht="45" x14ac:dyDescent="0.25">
      <c r="A430" s="1" t="s">
        <v>421</v>
      </c>
      <c r="B430" s="1">
        <v>99423</v>
      </c>
      <c r="C430" s="6" t="s">
        <v>423</v>
      </c>
      <c r="D430" s="6" t="s">
        <v>213</v>
      </c>
      <c r="E430" s="8" t="s">
        <v>155</v>
      </c>
      <c r="F430" s="6" t="s">
        <v>214</v>
      </c>
      <c r="G430" s="12">
        <v>133</v>
      </c>
      <c r="H430" s="7">
        <v>184</v>
      </c>
      <c r="I430" s="6" t="s">
        <v>209</v>
      </c>
      <c r="J430" s="6"/>
      <c r="K430"/>
      <c r="L430"/>
      <c r="M430"/>
      <c r="N430"/>
      <c r="O430"/>
      <c r="P430"/>
      <c r="Q430"/>
      <c r="R430"/>
      <c r="S430"/>
      <c r="T430"/>
      <c r="U430"/>
      <c r="V430"/>
      <c r="W430"/>
      <c r="X430"/>
      <c r="Y430"/>
      <c r="Z430"/>
      <c r="AA430"/>
      <c r="AB430"/>
      <c r="AC430"/>
      <c r="AD430"/>
      <c r="AE430"/>
      <c r="AF430"/>
      <c r="AG430"/>
      <c r="AH430"/>
      <c r="AI430"/>
      <c r="AJ430"/>
      <c r="AK430"/>
      <c r="AL430"/>
      <c r="AM430"/>
      <c r="AN430"/>
      <c r="AO430"/>
      <c r="AP430"/>
      <c r="AQ430"/>
      <c r="AR430"/>
      <c r="AS430"/>
      <c r="AT430"/>
      <c r="AU430"/>
      <c r="AV430"/>
      <c r="AW430"/>
      <c r="AX430"/>
      <c r="AY430"/>
      <c r="AZ430"/>
      <c r="BA430"/>
      <c r="BB430"/>
      <c r="BC430"/>
      <c r="BD430"/>
      <c r="BE430"/>
      <c r="BF430"/>
      <c r="BG430"/>
      <c r="BH430"/>
      <c r="BI430"/>
      <c r="BJ430"/>
      <c r="BK430"/>
      <c r="BL430"/>
      <c r="BM430"/>
      <c r="BN430"/>
      <c r="BO430"/>
      <c r="BP430"/>
      <c r="BQ430"/>
      <c r="BR430"/>
      <c r="BS430"/>
      <c r="BT430"/>
      <c r="BU430"/>
      <c r="BV430"/>
      <c r="BW430"/>
      <c r="BX430"/>
      <c r="BY430"/>
      <c r="BZ430"/>
      <c r="CA430"/>
      <c r="CB430"/>
      <c r="CC430"/>
      <c r="CD430"/>
      <c r="CE430"/>
      <c r="CF430"/>
      <c r="CG430"/>
      <c r="CH430"/>
      <c r="CI430"/>
      <c r="CJ430"/>
      <c r="CK430"/>
      <c r="CL430"/>
      <c r="CM430"/>
      <c r="CN430"/>
      <c r="CO430"/>
      <c r="CP430"/>
      <c r="CQ430"/>
      <c r="CR430"/>
      <c r="CS430"/>
      <c r="CT430"/>
      <c r="CU430"/>
      <c r="CV430"/>
      <c r="CW430"/>
      <c r="CX430"/>
      <c r="CY430"/>
      <c r="CZ430"/>
      <c r="DA430"/>
      <c r="DB430"/>
      <c r="DC430"/>
      <c r="DD430"/>
      <c r="DE430"/>
      <c r="DF430"/>
      <c r="DG430"/>
      <c r="DH430"/>
      <c r="DI430"/>
      <c r="DJ430"/>
      <c r="DK430"/>
      <c r="DL430"/>
      <c r="DM430"/>
      <c r="DN430"/>
      <c r="DO430"/>
      <c r="DP430"/>
      <c r="DQ430"/>
      <c r="DR430"/>
      <c r="DS430"/>
      <c r="DT430"/>
      <c r="DU430"/>
      <c r="DV430"/>
      <c r="DW430"/>
      <c r="DX430"/>
      <c r="DY430"/>
      <c r="DZ430"/>
      <c r="EA430"/>
      <c r="EB430"/>
      <c r="EC430"/>
      <c r="ED430"/>
      <c r="EE430"/>
      <c r="EF430"/>
      <c r="EG430"/>
      <c r="EH430"/>
      <c r="EI430"/>
      <c r="EJ430"/>
      <c r="EK430"/>
      <c r="EL430"/>
      <c r="EM430"/>
      <c r="EN430"/>
      <c r="EO430"/>
      <c r="EP430"/>
      <c r="EQ430"/>
      <c r="ER430"/>
      <c r="ES430"/>
      <c r="ET430"/>
      <c r="EU430"/>
      <c r="EV430"/>
      <c r="EW430"/>
      <c r="EX430"/>
      <c r="EY430"/>
      <c r="EZ430"/>
      <c r="FA430"/>
      <c r="FB430"/>
      <c r="FC430"/>
      <c r="FD430"/>
      <c r="FE430"/>
      <c r="FF430"/>
      <c r="FG430"/>
      <c r="FH430"/>
      <c r="FI430"/>
      <c r="FJ430"/>
      <c r="FK430"/>
      <c r="FL430"/>
      <c r="FM430"/>
      <c r="FN430"/>
      <c r="FO430"/>
      <c r="FP430"/>
      <c r="FQ430"/>
      <c r="FR430"/>
      <c r="FS430"/>
      <c r="FT430"/>
      <c r="FU430"/>
      <c r="FV430"/>
      <c r="FW430"/>
      <c r="FX430"/>
      <c r="FY430"/>
      <c r="FZ430"/>
      <c r="GA430"/>
      <c r="GB430"/>
      <c r="GC430"/>
      <c r="GD430"/>
      <c r="GE430"/>
      <c r="GF430"/>
      <c r="GG430"/>
      <c r="GH430"/>
      <c r="GI430"/>
      <c r="GJ430"/>
      <c r="GK430"/>
      <c r="GL430"/>
      <c r="GM430"/>
      <c r="GN430"/>
      <c r="GO430"/>
      <c r="GP430"/>
      <c r="GQ430"/>
      <c r="GR430"/>
      <c r="GS430"/>
      <c r="GT430"/>
      <c r="GU430"/>
      <c r="GV430"/>
      <c r="GW430"/>
      <c r="GX430"/>
      <c r="GY430"/>
      <c r="GZ430"/>
      <c r="HA430"/>
      <c r="HB430"/>
      <c r="HC430"/>
      <c r="HD430"/>
      <c r="HE430"/>
      <c r="HF430"/>
      <c r="HG430"/>
      <c r="HH430"/>
      <c r="HI430"/>
    </row>
    <row r="431" spans="1:217" ht="45" x14ac:dyDescent="0.25">
      <c r="A431" s="16" t="s">
        <v>430</v>
      </c>
      <c r="B431" s="16">
        <v>99423</v>
      </c>
      <c r="C431" s="18" t="s">
        <v>502</v>
      </c>
      <c r="D431" s="18" t="s">
        <v>213</v>
      </c>
      <c r="E431" s="20" t="s">
        <v>155</v>
      </c>
      <c r="F431" s="18" t="s">
        <v>214</v>
      </c>
      <c r="G431" s="17" t="s">
        <v>26</v>
      </c>
      <c r="H431" s="21">
        <f>H430+6</f>
        <v>190</v>
      </c>
      <c r="I431" s="18" t="s">
        <v>209</v>
      </c>
      <c r="J431" s="18"/>
    </row>
    <row r="432" spans="1:217" s="19" customFormat="1" ht="45" x14ac:dyDescent="0.25">
      <c r="A432" s="60" t="s">
        <v>24</v>
      </c>
      <c r="B432" s="60">
        <v>99423</v>
      </c>
      <c r="C432" s="62" t="s">
        <v>485</v>
      </c>
      <c r="D432" s="62" t="s">
        <v>213</v>
      </c>
      <c r="E432" s="69" t="s">
        <v>155</v>
      </c>
      <c r="F432" s="62" t="s">
        <v>214</v>
      </c>
      <c r="G432" s="65" t="s">
        <v>26</v>
      </c>
      <c r="H432" s="63">
        <v>191</v>
      </c>
      <c r="I432" s="62" t="s">
        <v>209</v>
      </c>
      <c r="J432" s="62"/>
      <c r="K432"/>
      <c r="L432"/>
      <c r="M432"/>
      <c r="N432"/>
      <c r="O432"/>
      <c r="P432"/>
      <c r="Q432"/>
      <c r="R432"/>
      <c r="S432"/>
      <c r="T432"/>
      <c r="U432"/>
      <c r="V432"/>
      <c r="W432"/>
      <c r="X432"/>
      <c r="Y432"/>
      <c r="Z432"/>
      <c r="AA432"/>
      <c r="AB432"/>
      <c r="AC432"/>
      <c r="AD432"/>
      <c r="AE432"/>
      <c r="AF432"/>
      <c r="AG432"/>
      <c r="AH432"/>
      <c r="AI432"/>
      <c r="AJ432"/>
      <c r="AK432"/>
      <c r="AL432"/>
      <c r="AM432"/>
      <c r="AN432"/>
      <c r="AO432"/>
      <c r="AP432"/>
      <c r="AQ432"/>
      <c r="AR432"/>
      <c r="AS432"/>
      <c r="AT432"/>
      <c r="AU432"/>
      <c r="AV432"/>
      <c r="AW432"/>
      <c r="AX432"/>
      <c r="AY432"/>
      <c r="AZ432"/>
      <c r="BA432"/>
      <c r="BB432"/>
      <c r="BC432"/>
      <c r="BD432"/>
      <c r="BE432"/>
      <c r="BF432"/>
      <c r="BG432"/>
      <c r="BH432"/>
      <c r="BI432"/>
      <c r="BJ432"/>
      <c r="BK432"/>
      <c r="BL432"/>
      <c r="BM432"/>
      <c r="BN432"/>
      <c r="BO432"/>
      <c r="BP432"/>
      <c r="BQ432"/>
      <c r="BR432"/>
      <c r="BS432"/>
      <c r="BT432"/>
      <c r="BU432"/>
      <c r="BV432"/>
      <c r="BW432"/>
      <c r="BX432"/>
      <c r="BY432"/>
      <c r="BZ432"/>
      <c r="CA432"/>
      <c r="CB432"/>
      <c r="CC432"/>
      <c r="CD432"/>
      <c r="CE432"/>
      <c r="CF432"/>
      <c r="CG432"/>
      <c r="CH432"/>
      <c r="CI432"/>
      <c r="CJ432"/>
      <c r="CK432"/>
      <c r="CL432"/>
      <c r="CM432"/>
      <c r="CN432"/>
      <c r="CO432"/>
      <c r="CP432"/>
      <c r="CQ432"/>
      <c r="CR432"/>
      <c r="CS432"/>
      <c r="CT432"/>
      <c r="CU432"/>
      <c r="CV432"/>
      <c r="CW432"/>
      <c r="CX432"/>
      <c r="CY432"/>
      <c r="CZ432"/>
      <c r="DA432"/>
      <c r="DB432"/>
      <c r="DC432"/>
      <c r="DD432"/>
      <c r="DE432"/>
      <c r="DF432"/>
      <c r="DG432"/>
      <c r="DH432"/>
      <c r="DI432"/>
      <c r="DJ432"/>
      <c r="DK432"/>
      <c r="DL432"/>
      <c r="DM432"/>
      <c r="DN432"/>
      <c r="DO432"/>
      <c r="DP432"/>
      <c r="DQ432"/>
      <c r="DR432"/>
      <c r="DS432"/>
      <c r="DT432"/>
      <c r="DU432"/>
      <c r="DV432"/>
      <c r="DW432"/>
      <c r="DX432"/>
      <c r="DY432"/>
      <c r="DZ432"/>
      <c r="EA432"/>
      <c r="EB432"/>
      <c r="EC432"/>
      <c r="ED432"/>
      <c r="EE432"/>
      <c r="EF432"/>
      <c r="EG432"/>
      <c r="EH432"/>
      <c r="EI432"/>
      <c r="EJ432"/>
      <c r="EK432"/>
      <c r="EL432"/>
      <c r="EM432"/>
      <c r="EN432"/>
      <c r="EO432"/>
      <c r="EP432"/>
      <c r="EQ432"/>
      <c r="ER432"/>
      <c r="ES432"/>
      <c r="ET432"/>
      <c r="EU432"/>
      <c r="EV432"/>
      <c r="EW432"/>
      <c r="EX432"/>
      <c r="EY432"/>
      <c r="EZ432"/>
      <c r="FA432"/>
      <c r="FB432"/>
      <c r="FC432"/>
      <c r="FD432"/>
      <c r="FE432"/>
      <c r="FF432"/>
      <c r="FG432"/>
      <c r="FH432"/>
      <c r="FI432"/>
      <c r="FJ432"/>
      <c r="FK432"/>
      <c r="FL432"/>
      <c r="FM432"/>
      <c r="FN432"/>
      <c r="FO432"/>
      <c r="FP432"/>
      <c r="FQ432"/>
      <c r="FR432"/>
      <c r="FS432"/>
      <c r="FT432"/>
      <c r="FU432"/>
      <c r="FV432"/>
      <c r="FW432"/>
      <c r="FX432"/>
      <c r="FY432"/>
      <c r="FZ432"/>
      <c r="GA432"/>
      <c r="GB432"/>
      <c r="GC432"/>
      <c r="GD432"/>
      <c r="GE432"/>
      <c r="GF432"/>
      <c r="GG432"/>
      <c r="GH432"/>
      <c r="GI432"/>
      <c r="GJ432"/>
      <c r="GK432"/>
      <c r="GL432"/>
      <c r="GM432"/>
      <c r="GN432"/>
      <c r="GO432"/>
      <c r="GP432"/>
      <c r="GQ432"/>
      <c r="GR432"/>
      <c r="GS432"/>
      <c r="GT432"/>
      <c r="GU432"/>
      <c r="GV432"/>
      <c r="GW432"/>
      <c r="GX432"/>
      <c r="GY432"/>
      <c r="GZ432"/>
      <c r="HA432"/>
      <c r="HB432"/>
      <c r="HC432"/>
      <c r="HD432"/>
      <c r="HE432"/>
      <c r="HF432"/>
      <c r="HG432"/>
      <c r="HH432"/>
      <c r="HI432"/>
    </row>
    <row r="433" spans="1:217" s="64" customFormat="1" ht="45" x14ac:dyDescent="0.25">
      <c r="A433" s="60" t="s">
        <v>24</v>
      </c>
      <c r="B433" s="60">
        <v>99423</v>
      </c>
      <c r="C433" s="62" t="s">
        <v>486</v>
      </c>
      <c r="D433" s="62" t="s">
        <v>213</v>
      </c>
      <c r="E433" s="69" t="s">
        <v>155</v>
      </c>
      <c r="F433" s="62" t="s">
        <v>214</v>
      </c>
      <c r="G433" s="65" t="s">
        <v>26</v>
      </c>
      <c r="H433" s="63">
        <v>193</v>
      </c>
      <c r="I433" s="62" t="s">
        <v>209</v>
      </c>
      <c r="J433" s="62"/>
      <c r="K433"/>
      <c r="L433"/>
      <c r="M433"/>
      <c r="N433"/>
      <c r="O433"/>
      <c r="P433"/>
      <c r="Q433"/>
      <c r="R433"/>
      <c r="S433"/>
      <c r="T433"/>
      <c r="U433"/>
      <c r="V433"/>
      <c r="W433"/>
      <c r="X433"/>
      <c r="Y433"/>
      <c r="Z433"/>
      <c r="AA433"/>
      <c r="AB433"/>
      <c r="AC433"/>
      <c r="AD433"/>
      <c r="AE433"/>
      <c r="AF433"/>
      <c r="AG433"/>
      <c r="AH433"/>
      <c r="AI433"/>
      <c r="AJ433"/>
      <c r="AK433"/>
      <c r="AL433"/>
      <c r="AM433"/>
      <c r="AN433"/>
      <c r="AO433"/>
      <c r="AP433"/>
      <c r="AQ433"/>
      <c r="AR433"/>
      <c r="AS433"/>
      <c r="AT433"/>
      <c r="AU433"/>
      <c r="AV433"/>
      <c r="AW433"/>
      <c r="AX433"/>
      <c r="AY433"/>
      <c r="AZ433"/>
      <c r="BA433"/>
      <c r="BB433"/>
      <c r="BC433"/>
      <c r="BD433"/>
      <c r="BE433"/>
      <c r="BF433"/>
      <c r="BG433"/>
      <c r="BH433"/>
      <c r="BI433"/>
      <c r="BJ433"/>
      <c r="BK433"/>
      <c r="BL433"/>
      <c r="BM433"/>
      <c r="BN433"/>
      <c r="BO433"/>
      <c r="BP433"/>
      <c r="BQ433"/>
      <c r="BR433"/>
      <c r="BS433"/>
      <c r="BT433"/>
      <c r="BU433"/>
      <c r="BV433"/>
      <c r="BW433"/>
      <c r="BX433"/>
      <c r="BY433"/>
      <c r="BZ433"/>
      <c r="CA433"/>
      <c r="CB433"/>
      <c r="CC433"/>
      <c r="CD433"/>
      <c r="CE433"/>
      <c r="CF433"/>
      <c r="CG433"/>
      <c r="CH433"/>
      <c r="CI433"/>
      <c r="CJ433"/>
      <c r="CK433"/>
      <c r="CL433"/>
      <c r="CM433"/>
      <c r="CN433"/>
      <c r="CO433"/>
      <c r="CP433"/>
      <c r="CQ433"/>
      <c r="CR433"/>
      <c r="CS433"/>
      <c r="CT433"/>
      <c r="CU433"/>
      <c r="CV433"/>
      <c r="CW433"/>
      <c r="CX433"/>
      <c r="CY433"/>
      <c r="CZ433"/>
      <c r="DA433"/>
      <c r="DB433"/>
      <c r="DC433"/>
      <c r="DD433"/>
      <c r="DE433"/>
      <c r="DF433"/>
      <c r="DG433"/>
      <c r="DH433"/>
      <c r="DI433"/>
      <c r="DJ433"/>
      <c r="DK433"/>
      <c r="DL433"/>
      <c r="DM433"/>
      <c r="DN433"/>
      <c r="DO433"/>
      <c r="DP433"/>
      <c r="DQ433"/>
      <c r="DR433"/>
      <c r="DS433"/>
      <c r="DT433"/>
      <c r="DU433"/>
      <c r="DV433"/>
      <c r="DW433"/>
      <c r="DX433"/>
      <c r="DY433"/>
      <c r="DZ433"/>
      <c r="EA433"/>
      <c r="EB433"/>
      <c r="EC433"/>
      <c r="ED433"/>
      <c r="EE433"/>
      <c r="EF433"/>
      <c r="EG433"/>
      <c r="EH433"/>
      <c r="EI433"/>
      <c r="EJ433"/>
      <c r="EK433"/>
      <c r="EL433"/>
      <c r="EM433"/>
      <c r="EN433"/>
      <c r="EO433"/>
      <c r="EP433"/>
      <c r="EQ433"/>
      <c r="ER433"/>
      <c r="ES433"/>
      <c r="ET433"/>
      <c r="EU433"/>
      <c r="EV433"/>
      <c r="EW433"/>
      <c r="EX433"/>
      <c r="EY433"/>
      <c r="EZ433"/>
      <c r="FA433"/>
      <c r="FB433"/>
      <c r="FC433"/>
      <c r="FD433"/>
      <c r="FE433"/>
      <c r="FF433"/>
      <c r="FG433"/>
      <c r="FH433"/>
      <c r="FI433"/>
      <c r="FJ433"/>
      <c r="FK433"/>
      <c r="FL433"/>
      <c r="FM433"/>
      <c r="FN433"/>
      <c r="FO433"/>
      <c r="FP433"/>
      <c r="FQ433"/>
      <c r="FR433"/>
      <c r="FS433"/>
      <c r="FT433"/>
      <c r="FU433"/>
      <c r="FV433"/>
      <c r="FW433"/>
      <c r="FX433"/>
      <c r="FY433"/>
      <c r="FZ433"/>
      <c r="GA433"/>
      <c r="GB433"/>
      <c r="GC433"/>
      <c r="GD433"/>
      <c r="GE433"/>
      <c r="GF433"/>
      <c r="GG433"/>
      <c r="GH433"/>
      <c r="GI433"/>
      <c r="GJ433"/>
      <c r="GK433"/>
      <c r="GL433"/>
      <c r="GM433"/>
      <c r="GN433"/>
      <c r="GO433"/>
      <c r="GP433"/>
      <c r="GQ433"/>
      <c r="GR433"/>
      <c r="GS433"/>
      <c r="GT433"/>
      <c r="GU433"/>
      <c r="GV433"/>
      <c r="GW433"/>
      <c r="GX433"/>
      <c r="GY433"/>
      <c r="GZ433"/>
      <c r="HA433"/>
      <c r="HB433"/>
      <c r="HC433"/>
      <c r="HD433"/>
      <c r="HE433"/>
      <c r="HF433"/>
      <c r="HG433"/>
      <c r="HH433"/>
      <c r="HI433"/>
    </row>
    <row r="434" spans="1:217" s="64" customFormat="1" ht="45" x14ac:dyDescent="0.25">
      <c r="A434" s="16" t="s">
        <v>430</v>
      </c>
      <c r="B434" s="16">
        <v>99423</v>
      </c>
      <c r="C434" s="18" t="s">
        <v>477</v>
      </c>
      <c r="D434" s="18" t="s">
        <v>213</v>
      </c>
      <c r="E434" s="20" t="s">
        <v>34</v>
      </c>
      <c r="F434" s="18" t="s">
        <v>214</v>
      </c>
      <c r="G434" s="17" t="s">
        <v>26</v>
      </c>
      <c r="H434" s="21">
        <f>182+6</f>
        <v>188</v>
      </c>
      <c r="I434" s="18" t="s">
        <v>209</v>
      </c>
      <c r="J434" s="18"/>
      <c r="K434"/>
      <c r="L434"/>
      <c r="M434"/>
      <c r="N434"/>
      <c r="O434"/>
      <c r="P434"/>
      <c r="Q434"/>
      <c r="R434"/>
      <c r="S434"/>
      <c r="T434"/>
      <c r="U434"/>
      <c r="V434"/>
      <c r="W434"/>
      <c r="X434"/>
      <c r="Y434"/>
      <c r="Z434"/>
      <c r="AA434"/>
      <c r="AB434"/>
      <c r="AC434"/>
      <c r="AD434"/>
      <c r="AE434"/>
      <c r="AF434"/>
      <c r="AG434"/>
      <c r="AH434"/>
      <c r="AI434"/>
      <c r="AJ434"/>
      <c r="AK434"/>
      <c r="AL434"/>
      <c r="AM434"/>
      <c r="AN434"/>
      <c r="AO434"/>
      <c r="AP434"/>
      <c r="AQ434"/>
      <c r="AR434"/>
      <c r="AS434"/>
      <c r="AT434"/>
      <c r="AU434"/>
      <c r="AV434"/>
      <c r="AW434"/>
      <c r="AX434"/>
      <c r="AY434"/>
      <c r="AZ434"/>
      <c r="BA434"/>
      <c r="BB434"/>
      <c r="BC434"/>
      <c r="BD434"/>
      <c r="BE434"/>
      <c r="BF434"/>
      <c r="BG434"/>
      <c r="BH434"/>
      <c r="BI434"/>
      <c r="BJ434"/>
      <c r="BK434"/>
      <c r="BL434"/>
      <c r="BM434"/>
      <c r="BN434"/>
      <c r="BO434"/>
      <c r="BP434"/>
      <c r="BQ434"/>
      <c r="BR434"/>
      <c r="BS434"/>
      <c r="BT434"/>
      <c r="BU434"/>
      <c r="BV434"/>
      <c r="BW434"/>
      <c r="BX434"/>
      <c r="BY434"/>
      <c r="BZ434"/>
      <c r="CA434"/>
      <c r="CB434"/>
      <c r="CC434"/>
      <c r="CD434"/>
      <c r="CE434"/>
      <c r="CF434"/>
      <c r="CG434"/>
      <c r="CH434"/>
      <c r="CI434"/>
      <c r="CJ434"/>
      <c r="CK434"/>
      <c r="CL434"/>
      <c r="CM434"/>
      <c r="CN434"/>
      <c r="CO434"/>
      <c r="CP434"/>
      <c r="CQ434"/>
      <c r="CR434"/>
      <c r="CS434"/>
      <c r="CT434"/>
      <c r="CU434"/>
      <c r="CV434"/>
      <c r="CW434"/>
      <c r="CX434"/>
      <c r="CY434"/>
      <c r="CZ434"/>
      <c r="DA434"/>
      <c r="DB434"/>
      <c r="DC434"/>
      <c r="DD434"/>
      <c r="DE434"/>
      <c r="DF434"/>
      <c r="DG434"/>
      <c r="DH434"/>
      <c r="DI434"/>
      <c r="DJ434"/>
      <c r="DK434"/>
      <c r="DL434"/>
      <c r="DM434"/>
      <c r="DN434"/>
      <c r="DO434"/>
      <c r="DP434"/>
      <c r="DQ434"/>
      <c r="DR434"/>
      <c r="DS434"/>
      <c r="DT434"/>
      <c r="DU434"/>
      <c r="DV434"/>
      <c r="DW434"/>
      <c r="DX434"/>
      <c r="DY434"/>
      <c r="DZ434"/>
      <c r="EA434"/>
      <c r="EB434"/>
      <c r="EC434"/>
      <c r="ED434"/>
      <c r="EE434"/>
      <c r="EF434"/>
      <c r="EG434"/>
      <c r="EH434"/>
      <c r="EI434"/>
      <c r="EJ434"/>
      <c r="EK434"/>
      <c r="EL434"/>
      <c r="EM434"/>
      <c r="EN434"/>
      <c r="EO434"/>
      <c r="EP434"/>
      <c r="EQ434"/>
      <c r="ER434"/>
      <c r="ES434"/>
      <c r="ET434"/>
      <c r="EU434"/>
      <c r="EV434"/>
      <c r="EW434"/>
      <c r="EX434"/>
      <c r="EY434"/>
      <c r="EZ434"/>
      <c r="FA434"/>
      <c r="FB434"/>
      <c r="FC434"/>
      <c r="FD434"/>
      <c r="FE434"/>
      <c r="FF434"/>
      <c r="FG434"/>
      <c r="FH434"/>
      <c r="FI434"/>
      <c r="FJ434"/>
      <c r="FK434"/>
      <c r="FL434"/>
      <c r="FM434"/>
      <c r="FN434"/>
      <c r="FO434"/>
      <c r="FP434"/>
      <c r="FQ434"/>
      <c r="FR434"/>
      <c r="FS434"/>
      <c r="FT434"/>
      <c r="FU434"/>
      <c r="FV434"/>
      <c r="FW434"/>
      <c r="FX434"/>
      <c r="FY434"/>
      <c r="FZ434"/>
      <c r="GA434"/>
      <c r="GB434"/>
      <c r="GC434"/>
      <c r="GD434"/>
      <c r="GE434"/>
      <c r="GF434"/>
      <c r="GG434"/>
      <c r="GH434"/>
      <c r="GI434"/>
      <c r="GJ434"/>
      <c r="GK434"/>
      <c r="GL434"/>
      <c r="GM434"/>
      <c r="GN434"/>
      <c r="GO434"/>
      <c r="GP434"/>
      <c r="GQ434"/>
      <c r="GR434"/>
      <c r="GS434"/>
      <c r="GT434"/>
      <c r="GU434"/>
      <c r="GV434"/>
      <c r="GW434"/>
      <c r="GX434"/>
      <c r="GY434"/>
      <c r="GZ434"/>
      <c r="HA434"/>
      <c r="HB434"/>
      <c r="HC434"/>
      <c r="HD434"/>
      <c r="HE434"/>
      <c r="HF434"/>
      <c r="HG434"/>
      <c r="HH434"/>
      <c r="HI434"/>
    </row>
    <row r="435" spans="1:217" ht="30" x14ac:dyDescent="0.25">
      <c r="A435" s="1" t="s">
        <v>421</v>
      </c>
      <c r="B435" s="1">
        <v>99423</v>
      </c>
      <c r="C435" s="6" t="s">
        <v>503</v>
      </c>
      <c r="D435" s="6" t="s">
        <v>215</v>
      </c>
      <c r="E435" s="8" t="s">
        <v>158</v>
      </c>
      <c r="F435" s="6" t="s">
        <v>214</v>
      </c>
      <c r="G435" s="12">
        <v>174</v>
      </c>
      <c r="H435" s="11">
        <v>241</v>
      </c>
      <c r="I435" s="6" t="s">
        <v>209</v>
      </c>
      <c r="J435" s="6"/>
    </row>
    <row r="436" spans="1:217" s="19" customFormat="1" ht="30" x14ac:dyDescent="0.25">
      <c r="A436" s="16" t="s">
        <v>430</v>
      </c>
      <c r="B436" s="16">
        <v>99423</v>
      </c>
      <c r="C436" s="18" t="s">
        <v>505</v>
      </c>
      <c r="D436" s="18" t="s">
        <v>215</v>
      </c>
      <c r="E436" s="20" t="s">
        <v>158</v>
      </c>
      <c r="F436" s="18" t="s">
        <v>214</v>
      </c>
      <c r="G436" s="17" t="s">
        <v>26</v>
      </c>
      <c r="H436" s="21">
        <f>H435+6</f>
        <v>247</v>
      </c>
      <c r="I436" s="18" t="s">
        <v>209</v>
      </c>
      <c r="J436" s="18"/>
      <c r="K436"/>
      <c r="L436"/>
      <c r="M436"/>
      <c r="N436"/>
      <c r="O436"/>
      <c r="P436"/>
      <c r="Q436"/>
      <c r="R436"/>
      <c r="S436"/>
      <c r="T436"/>
      <c r="U436"/>
      <c r="V436"/>
      <c r="W436"/>
      <c r="X436"/>
      <c r="Y436"/>
      <c r="Z436"/>
      <c r="AA436"/>
      <c r="AB436"/>
      <c r="AC436"/>
      <c r="AD436"/>
      <c r="AE436"/>
      <c r="AF436"/>
      <c r="AG436"/>
      <c r="AH436"/>
      <c r="AI436"/>
      <c r="AJ436"/>
      <c r="AK436"/>
      <c r="AL436"/>
      <c r="AM436"/>
      <c r="AN436"/>
      <c r="AO436"/>
      <c r="AP436"/>
      <c r="AQ436"/>
      <c r="AR436"/>
      <c r="AS436"/>
      <c r="AT436"/>
      <c r="AU436"/>
      <c r="AV436"/>
      <c r="AW436"/>
      <c r="AX436"/>
      <c r="AY436"/>
      <c r="AZ436"/>
      <c r="BA436"/>
      <c r="BB436"/>
      <c r="BC436"/>
      <c r="BD436"/>
      <c r="BE436"/>
      <c r="BF436"/>
      <c r="BG436"/>
      <c r="BH436"/>
      <c r="BI436"/>
      <c r="BJ436"/>
      <c r="BK436"/>
      <c r="BL436"/>
      <c r="BM436"/>
      <c r="BN436"/>
      <c r="BO436"/>
      <c r="BP436"/>
      <c r="BQ436"/>
      <c r="BR436"/>
      <c r="BS436"/>
      <c r="BT436"/>
      <c r="BU436"/>
      <c r="BV436"/>
      <c r="BW436"/>
      <c r="BX436"/>
      <c r="BY436"/>
      <c r="BZ436"/>
      <c r="CA436"/>
      <c r="CB436"/>
      <c r="CC436"/>
      <c r="CD436"/>
      <c r="CE436"/>
      <c r="CF436"/>
      <c r="CG436"/>
      <c r="CH436"/>
      <c r="CI436"/>
      <c r="CJ436"/>
      <c r="CK436"/>
      <c r="CL436"/>
      <c r="CM436"/>
      <c r="CN436"/>
      <c r="CO436"/>
      <c r="CP436"/>
      <c r="CQ436"/>
      <c r="CR436"/>
      <c r="CS436"/>
      <c r="CT436"/>
      <c r="CU436"/>
      <c r="CV436"/>
      <c r="CW436"/>
      <c r="CX436"/>
      <c r="CY436"/>
      <c r="CZ436"/>
      <c r="DA436"/>
      <c r="DB436"/>
      <c r="DC436"/>
      <c r="DD436"/>
      <c r="DE436"/>
      <c r="DF436"/>
      <c r="DG436"/>
      <c r="DH436"/>
      <c r="DI436"/>
      <c r="DJ436"/>
      <c r="DK436"/>
      <c r="DL436"/>
      <c r="DM436"/>
      <c r="DN436"/>
      <c r="DO436"/>
      <c r="DP436"/>
      <c r="DQ436"/>
      <c r="DR436"/>
      <c r="DS436"/>
      <c r="DT436"/>
      <c r="DU436"/>
      <c r="DV436"/>
      <c r="DW436"/>
      <c r="DX436"/>
      <c r="DY436"/>
      <c r="DZ436"/>
      <c r="EA436"/>
      <c r="EB436"/>
      <c r="EC436"/>
      <c r="ED436"/>
      <c r="EE436"/>
      <c r="EF436"/>
      <c r="EG436"/>
      <c r="EH436"/>
      <c r="EI436"/>
      <c r="EJ436"/>
      <c r="EK436"/>
      <c r="EL436"/>
      <c r="EM436"/>
      <c r="EN436"/>
      <c r="EO436"/>
      <c r="EP436"/>
      <c r="EQ436"/>
      <c r="ER436"/>
      <c r="ES436"/>
      <c r="ET436"/>
      <c r="EU436"/>
      <c r="EV436"/>
      <c r="EW436"/>
      <c r="EX436"/>
      <c r="EY436"/>
      <c r="EZ436"/>
      <c r="FA436"/>
      <c r="FB436"/>
      <c r="FC436"/>
      <c r="FD436"/>
      <c r="FE436"/>
      <c r="FF436"/>
      <c r="FG436"/>
      <c r="FH436"/>
      <c r="FI436"/>
      <c r="FJ436"/>
      <c r="FK436"/>
      <c r="FL436"/>
      <c r="FM436"/>
      <c r="FN436"/>
      <c r="FO436"/>
      <c r="FP436"/>
      <c r="FQ436"/>
      <c r="FR436"/>
      <c r="FS436"/>
      <c r="FT436"/>
      <c r="FU436"/>
      <c r="FV436"/>
      <c r="FW436"/>
      <c r="FX436"/>
      <c r="FY436"/>
      <c r="FZ436"/>
      <c r="GA436"/>
      <c r="GB436"/>
      <c r="GC436"/>
      <c r="GD436"/>
      <c r="GE436"/>
      <c r="GF436"/>
      <c r="GG436"/>
      <c r="GH436"/>
      <c r="GI436"/>
      <c r="GJ436"/>
      <c r="GK436"/>
      <c r="GL436"/>
      <c r="GM436"/>
      <c r="GN436"/>
      <c r="GO436"/>
      <c r="GP436"/>
      <c r="GQ436"/>
      <c r="GR436"/>
      <c r="GS436"/>
      <c r="GT436"/>
      <c r="GU436"/>
      <c r="GV436"/>
      <c r="GW436"/>
      <c r="GX436"/>
      <c r="GY436"/>
      <c r="GZ436"/>
      <c r="HA436"/>
      <c r="HB436"/>
      <c r="HC436"/>
      <c r="HD436"/>
      <c r="HE436"/>
      <c r="HF436"/>
      <c r="HG436"/>
      <c r="HH436"/>
      <c r="HI436"/>
    </row>
    <row r="437" spans="1:217" s="64" customFormat="1" ht="30" x14ac:dyDescent="0.25">
      <c r="A437" s="60" t="s">
        <v>24</v>
      </c>
      <c r="B437" s="60">
        <v>99423</v>
      </c>
      <c r="C437" s="62" t="s">
        <v>506</v>
      </c>
      <c r="D437" s="62" t="s">
        <v>215</v>
      </c>
      <c r="E437" s="69" t="s">
        <v>158</v>
      </c>
      <c r="F437" s="62" t="s">
        <v>214</v>
      </c>
      <c r="G437" s="65" t="s">
        <v>26</v>
      </c>
      <c r="H437" s="63">
        <v>248</v>
      </c>
      <c r="I437" s="62" t="s">
        <v>209</v>
      </c>
      <c r="J437" s="62"/>
      <c r="K437"/>
      <c r="L437"/>
      <c r="M437"/>
      <c r="N437"/>
      <c r="O437"/>
      <c r="P437"/>
      <c r="Q437"/>
      <c r="R437"/>
      <c r="S437"/>
      <c r="T437"/>
      <c r="U437"/>
      <c r="V437"/>
      <c r="W437"/>
      <c r="X437"/>
      <c r="Y437"/>
      <c r="Z437"/>
      <c r="AA437"/>
      <c r="AB437"/>
      <c r="AC437"/>
      <c r="AD437"/>
      <c r="AE437"/>
      <c r="AF437"/>
      <c r="AG437"/>
      <c r="AH437"/>
      <c r="AI437"/>
      <c r="AJ437"/>
      <c r="AK437"/>
      <c r="AL437"/>
      <c r="AM437"/>
      <c r="AN437"/>
      <c r="AO437"/>
      <c r="AP437"/>
      <c r="AQ437"/>
      <c r="AR437"/>
      <c r="AS437"/>
      <c r="AT437"/>
      <c r="AU437"/>
      <c r="AV437"/>
      <c r="AW437"/>
      <c r="AX437"/>
      <c r="AY437"/>
      <c r="AZ437"/>
      <c r="BA437"/>
      <c r="BB437"/>
      <c r="BC437"/>
      <c r="BD437"/>
      <c r="BE437"/>
      <c r="BF437"/>
      <c r="BG437"/>
      <c r="BH437"/>
      <c r="BI437"/>
      <c r="BJ437"/>
      <c r="BK437"/>
      <c r="BL437"/>
      <c r="BM437"/>
      <c r="BN437"/>
      <c r="BO437"/>
      <c r="BP437"/>
      <c r="BQ437"/>
      <c r="BR437"/>
      <c r="BS437"/>
      <c r="BT437"/>
      <c r="BU437"/>
      <c r="BV437"/>
      <c r="BW437"/>
      <c r="BX437"/>
      <c r="BY437"/>
      <c r="BZ437"/>
      <c r="CA437"/>
      <c r="CB437"/>
      <c r="CC437"/>
      <c r="CD437"/>
      <c r="CE437"/>
      <c r="CF437"/>
      <c r="CG437"/>
      <c r="CH437"/>
      <c r="CI437"/>
      <c r="CJ437"/>
      <c r="CK437"/>
      <c r="CL437"/>
      <c r="CM437"/>
      <c r="CN437"/>
      <c r="CO437"/>
      <c r="CP437"/>
      <c r="CQ437"/>
      <c r="CR437"/>
      <c r="CS437"/>
      <c r="CT437"/>
      <c r="CU437"/>
      <c r="CV437"/>
      <c r="CW437"/>
      <c r="CX437"/>
      <c r="CY437"/>
      <c r="CZ437"/>
      <c r="DA437"/>
      <c r="DB437"/>
      <c r="DC437"/>
      <c r="DD437"/>
      <c r="DE437"/>
      <c r="DF437"/>
      <c r="DG437"/>
      <c r="DH437"/>
      <c r="DI437"/>
      <c r="DJ437"/>
      <c r="DK437"/>
      <c r="DL437"/>
      <c r="DM437"/>
      <c r="DN437"/>
      <c r="DO437"/>
      <c r="DP437"/>
      <c r="DQ437"/>
      <c r="DR437"/>
      <c r="DS437"/>
      <c r="DT437"/>
      <c r="DU437"/>
      <c r="DV437"/>
      <c r="DW437"/>
      <c r="DX437"/>
      <c r="DY437"/>
      <c r="DZ437"/>
      <c r="EA437"/>
      <c r="EB437"/>
      <c r="EC437"/>
      <c r="ED437"/>
      <c r="EE437"/>
      <c r="EF437"/>
      <c r="EG437"/>
      <c r="EH437"/>
      <c r="EI437"/>
      <c r="EJ437"/>
      <c r="EK437"/>
      <c r="EL437"/>
      <c r="EM437"/>
      <c r="EN437"/>
      <c r="EO437"/>
      <c r="EP437"/>
      <c r="EQ437"/>
      <c r="ER437"/>
      <c r="ES437"/>
      <c r="ET437"/>
      <c r="EU437"/>
      <c r="EV437"/>
      <c r="EW437"/>
      <c r="EX437"/>
      <c r="EY437"/>
      <c r="EZ437"/>
      <c r="FA437"/>
      <c r="FB437"/>
      <c r="FC437"/>
      <c r="FD437"/>
      <c r="FE437"/>
      <c r="FF437"/>
      <c r="FG437"/>
      <c r="FH437"/>
      <c r="FI437"/>
      <c r="FJ437"/>
      <c r="FK437"/>
      <c r="FL437"/>
      <c r="FM437"/>
      <c r="FN437"/>
      <c r="FO437"/>
      <c r="FP437"/>
      <c r="FQ437"/>
      <c r="FR437"/>
      <c r="FS437"/>
      <c r="FT437"/>
      <c r="FU437"/>
      <c r="FV437"/>
      <c r="FW437"/>
      <c r="FX437"/>
      <c r="FY437"/>
      <c r="FZ437"/>
      <c r="GA437"/>
      <c r="GB437"/>
      <c r="GC437"/>
      <c r="GD437"/>
      <c r="GE437"/>
      <c r="GF437"/>
      <c r="GG437"/>
      <c r="GH437"/>
      <c r="GI437"/>
      <c r="GJ437"/>
      <c r="GK437"/>
      <c r="GL437"/>
      <c r="GM437"/>
      <c r="GN437"/>
      <c r="GO437"/>
      <c r="GP437"/>
      <c r="GQ437"/>
      <c r="GR437"/>
      <c r="GS437"/>
      <c r="GT437"/>
      <c r="GU437"/>
      <c r="GV437"/>
      <c r="GW437"/>
      <c r="GX437"/>
      <c r="GY437"/>
      <c r="GZ437"/>
      <c r="HA437"/>
      <c r="HB437"/>
      <c r="HC437"/>
      <c r="HD437"/>
      <c r="HE437"/>
      <c r="HF437"/>
      <c r="HG437"/>
      <c r="HH437"/>
      <c r="HI437"/>
    </row>
    <row r="438" spans="1:217" s="64" customFormat="1" ht="30" x14ac:dyDescent="0.25">
      <c r="A438" s="60" t="s">
        <v>24</v>
      </c>
      <c r="B438" s="60">
        <v>99423</v>
      </c>
      <c r="C438" s="62" t="s">
        <v>507</v>
      </c>
      <c r="D438" s="62" t="s">
        <v>215</v>
      </c>
      <c r="E438" s="69" t="s">
        <v>158</v>
      </c>
      <c r="F438" s="62" t="s">
        <v>214</v>
      </c>
      <c r="G438" s="65" t="s">
        <v>26</v>
      </c>
      <c r="H438" s="63">
        <v>250</v>
      </c>
      <c r="I438" s="62" t="s">
        <v>209</v>
      </c>
      <c r="J438" s="62"/>
      <c r="K438"/>
      <c r="L438"/>
      <c r="M438"/>
      <c r="N438"/>
      <c r="O438"/>
      <c r="P438"/>
      <c r="Q438"/>
      <c r="R438"/>
      <c r="S438"/>
      <c r="T438"/>
      <c r="U438"/>
      <c r="V438"/>
      <c r="W438"/>
      <c r="X438"/>
      <c r="Y438"/>
      <c r="Z438"/>
      <c r="AA438"/>
      <c r="AB438"/>
      <c r="AC438"/>
      <c r="AD438"/>
      <c r="AE438"/>
      <c r="AF438"/>
      <c r="AG438"/>
      <c r="AH438"/>
      <c r="AI438"/>
      <c r="AJ438"/>
      <c r="AK438"/>
      <c r="AL438"/>
      <c r="AM438"/>
      <c r="AN438"/>
      <c r="AO438"/>
      <c r="AP438"/>
      <c r="AQ438"/>
      <c r="AR438"/>
      <c r="AS438"/>
      <c r="AT438"/>
      <c r="AU438"/>
      <c r="AV438"/>
      <c r="AW438"/>
      <c r="AX438"/>
      <c r="AY438"/>
      <c r="AZ438"/>
      <c r="BA438"/>
      <c r="BB438"/>
      <c r="BC438"/>
      <c r="BD438"/>
      <c r="BE438"/>
      <c r="BF438"/>
      <c r="BG438"/>
      <c r="BH438"/>
      <c r="BI438"/>
      <c r="BJ438"/>
      <c r="BK438"/>
      <c r="BL438"/>
      <c r="BM438"/>
      <c r="BN438"/>
      <c r="BO438"/>
      <c r="BP438"/>
      <c r="BQ438"/>
      <c r="BR438"/>
      <c r="BS438"/>
      <c r="BT438"/>
      <c r="BU438"/>
      <c r="BV438"/>
      <c r="BW438"/>
      <c r="BX438"/>
      <c r="BY438"/>
      <c r="BZ438"/>
      <c r="CA438"/>
      <c r="CB438"/>
      <c r="CC438"/>
      <c r="CD438"/>
      <c r="CE438"/>
      <c r="CF438"/>
      <c r="CG438"/>
      <c r="CH438"/>
      <c r="CI438"/>
      <c r="CJ438"/>
      <c r="CK438"/>
      <c r="CL438"/>
      <c r="CM438"/>
      <c r="CN438"/>
      <c r="CO438"/>
      <c r="CP438"/>
      <c r="CQ438"/>
      <c r="CR438"/>
      <c r="CS438"/>
      <c r="CT438"/>
      <c r="CU438"/>
      <c r="CV438"/>
      <c r="CW438"/>
      <c r="CX438"/>
      <c r="CY438"/>
      <c r="CZ438"/>
      <c r="DA438"/>
      <c r="DB438"/>
      <c r="DC438"/>
      <c r="DD438"/>
      <c r="DE438"/>
      <c r="DF438"/>
      <c r="DG438"/>
      <c r="DH438"/>
      <c r="DI438"/>
      <c r="DJ438"/>
      <c r="DK438"/>
      <c r="DL438"/>
      <c r="DM438"/>
      <c r="DN438"/>
      <c r="DO438"/>
      <c r="DP438"/>
      <c r="DQ438"/>
      <c r="DR438"/>
      <c r="DS438"/>
      <c r="DT438"/>
      <c r="DU438"/>
      <c r="DV438"/>
      <c r="DW438"/>
      <c r="DX438"/>
      <c r="DY438"/>
      <c r="DZ438"/>
      <c r="EA438"/>
      <c r="EB438"/>
      <c r="EC438"/>
      <c r="ED438"/>
      <c r="EE438"/>
      <c r="EF438"/>
      <c r="EG438"/>
      <c r="EH438"/>
      <c r="EI438"/>
      <c r="EJ438"/>
      <c r="EK438"/>
      <c r="EL438"/>
      <c r="EM438"/>
      <c r="EN438"/>
      <c r="EO438"/>
      <c r="EP438"/>
      <c r="EQ438"/>
      <c r="ER438"/>
      <c r="ES438"/>
      <c r="ET438"/>
      <c r="EU438"/>
      <c r="EV438"/>
      <c r="EW438"/>
      <c r="EX438"/>
      <c r="EY438"/>
      <c r="EZ438"/>
      <c r="FA438"/>
      <c r="FB438"/>
      <c r="FC438"/>
      <c r="FD438"/>
      <c r="FE438"/>
      <c r="FF438"/>
      <c r="FG438"/>
      <c r="FH438"/>
      <c r="FI438"/>
      <c r="FJ438"/>
      <c r="FK438"/>
      <c r="FL438"/>
      <c r="FM438"/>
      <c r="FN438"/>
      <c r="FO438"/>
      <c r="FP438"/>
      <c r="FQ438"/>
      <c r="FR438"/>
      <c r="FS438"/>
      <c r="FT438"/>
      <c r="FU438"/>
      <c r="FV438"/>
      <c r="FW438"/>
      <c r="FX438"/>
      <c r="FY438"/>
      <c r="FZ438"/>
      <c r="GA438"/>
      <c r="GB438"/>
      <c r="GC438"/>
      <c r="GD438"/>
      <c r="GE438"/>
      <c r="GF438"/>
      <c r="GG438"/>
      <c r="GH438"/>
      <c r="GI438"/>
      <c r="GJ438"/>
      <c r="GK438"/>
      <c r="GL438"/>
      <c r="GM438"/>
      <c r="GN438"/>
      <c r="GO438"/>
      <c r="GP438"/>
      <c r="GQ438"/>
      <c r="GR438"/>
      <c r="GS438"/>
      <c r="GT438"/>
      <c r="GU438"/>
      <c r="GV438"/>
      <c r="GW438"/>
      <c r="GX438"/>
      <c r="GY438"/>
      <c r="GZ438"/>
      <c r="HA438"/>
      <c r="HB438"/>
      <c r="HC438"/>
      <c r="HD438"/>
      <c r="HE438"/>
      <c r="HF438"/>
      <c r="HG438"/>
      <c r="HH438"/>
      <c r="HI438"/>
    </row>
    <row r="439" spans="1:217" s="19" customFormat="1" ht="30" x14ac:dyDescent="0.25">
      <c r="A439" s="1" t="s">
        <v>421</v>
      </c>
      <c r="B439" s="1">
        <v>99423</v>
      </c>
      <c r="C439" s="6" t="s">
        <v>508</v>
      </c>
      <c r="D439" s="6" t="s">
        <v>215</v>
      </c>
      <c r="E439" s="8" t="s">
        <v>158</v>
      </c>
      <c r="F439" s="6" t="s">
        <v>214</v>
      </c>
      <c r="G439" s="12">
        <v>174</v>
      </c>
      <c r="H439" s="11">
        <v>241</v>
      </c>
      <c r="I439" s="6" t="s">
        <v>209</v>
      </c>
      <c r="J439" s="6"/>
      <c r="K439"/>
      <c r="L439"/>
      <c r="M439"/>
      <c r="N439"/>
      <c r="O439"/>
      <c r="P439"/>
      <c r="Q439"/>
      <c r="R439"/>
      <c r="S439"/>
      <c r="T439"/>
      <c r="U439"/>
      <c r="V439"/>
      <c r="W439"/>
      <c r="X439"/>
      <c r="Y439"/>
      <c r="Z439"/>
      <c r="AA439"/>
      <c r="AB439"/>
      <c r="AC439"/>
      <c r="AD439"/>
      <c r="AE439"/>
      <c r="AF439"/>
      <c r="AG439"/>
      <c r="AH439"/>
      <c r="AI439"/>
      <c r="AJ439"/>
      <c r="AK439"/>
      <c r="AL439"/>
      <c r="AM439"/>
      <c r="AN439"/>
      <c r="AO439"/>
      <c r="AP439"/>
      <c r="AQ439"/>
      <c r="AR439"/>
      <c r="AS439"/>
      <c r="AT439"/>
      <c r="AU439"/>
      <c r="AV439"/>
      <c r="AW439"/>
      <c r="AX439"/>
      <c r="AY439"/>
      <c r="AZ439"/>
      <c r="BA439"/>
      <c r="BB439"/>
      <c r="BC439"/>
      <c r="BD439"/>
      <c r="BE439"/>
      <c r="BF439"/>
      <c r="BG439"/>
      <c r="BH439"/>
      <c r="BI439"/>
      <c r="BJ439"/>
      <c r="BK439"/>
      <c r="BL439"/>
      <c r="BM439"/>
      <c r="BN439"/>
      <c r="BO439"/>
      <c r="BP439"/>
      <c r="BQ439"/>
      <c r="BR439"/>
      <c r="BS439"/>
      <c r="BT439"/>
      <c r="BU439"/>
      <c r="BV439"/>
      <c r="BW439"/>
      <c r="BX439"/>
      <c r="BY439"/>
      <c r="BZ439"/>
      <c r="CA439"/>
      <c r="CB439"/>
      <c r="CC439"/>
      <c r="CD439"/>
      <c r="CE439"/>
      <c r="CF439"/>
      <c r="CG439"/>
      <c r="CH439"/>
      <c r="CI439"/>
      <c r="CJ439"/>
      <c r="CK439"/>
      <c r="CL439"/>
      <c r="CM439"/>
      <c r="CN439"/>
      <c r="CO439"/>
      <c r="CP439"/>
      <c r="CQ439"/>
      <c r="CR439"/>
      <c r="CS439"/>
      <c r="CT439"/>
      <c r="CU439"/>
      <c r="CV439"/>
      <c r="CW439"/>
      <c r="CX439"/>
      <c r="CY439"/>
      <c r="CZ439"/>
      <c r="DA439"/>
      <c r="DB439"/>
      <c r="DC439"/>
      <c r="DD439"/>
      <c r="DE439"/>
      <c r="DF439"/>
      <c r="DG439"/>
      <c r="DH439"/>
      <c r="DI439"/>
      <c r="DJ439"/>
      <c r="DK439"/>
      <c r="DL439"/>
      <c r="DM439"/>
      <c r="DN439"/>
      <c r="DO439"/>
      <c r="DP439"/>
      <c r="DQ439"/>
      <c r="DR439"/>
      <c r="DS439"/>
      <c r="DT439"/>
      <c r="DU439"/>
      <c r="DV439"/>
      <c r="DW439"/>
      <c r="DX439"/>
      <c r="DY439"/>
      <c r="DZ439"/>
      <c r="EA439"/>
      <c r="EB439"/>
      <c r="EC439"/>
      <c r="ED439"/>
      <c r="EE439"/>
      <c r="EF439"/>
      <c r="EG439"/>
      <c r="EH439"/>
      <c r="EI439"/>
      <c r="EJ439"/>
      <c r="EK439"/>
      <c r="EL439"/>
      <c r="EM439"/>
      <c r="EN439"/>
      <c r="EO439"/>
      <c r="EP439"/>
      <c r="EQ439"/>
      <c r="ER439"/>
      <c r="ES439"/>
      <c r="ET439"/>
      <c r="EU439"/>
      <c r="EV439"/>
      <c r="EW439"/>
      <c r="EX439"/>
      <c r="EY439"/>
      <c r="EZ439"/>
      <c r="FA439"/>
      <c r="FB439"/>
      <c r="FC439"/>
      <c r="FD439"/>
      <c r="FE439"/>
      <c r="FF439"/>
      <c r="FG439"/>
      <c r="FH439"/>
      <c r="FI439"/>
      <c r="FJ439"/>
      <c r="FK439"/>
      <c r="FL439"/>
      <c r="FM439"/>
      <c r="FN439"/>
      <c r="FO439"/>
      <c r="FP439"/>
      <c r="FQ439"/>
      <c r="FR439"/>
      <c r="FS439"/>
      <c r="FT439"/>
      <c r="FU439"/>
      <c r="FV439"/>
      <c r="FW439"/>
      <c r="FX439"/>
      <c r="FY439"/>
      <c r="FZ439"/>
      <c r="GA439"/>
      <c r="GB439"/>
      <c r="GC439"/>
      <c r="GD439"/>
      <c r="GE439"/>
      <c r="GF439"/>
      <c r="GG439"/>
      <c r="GH439"/>
      <c r="GI439"/>
      <c r="GJ439"/>
      <c r="GK439"/>
      <c r="GL439"/>
      <c r="GM439"/>
      <c r="GN439"/>
      <c r="GO439"/>
      <c r="GP439"/>
      <c r="GQ439"/>
      <c r="GR439"/>
      <c r="GS439"/>
      <c r="GT439"/>
      <c r="GU439"/>
      <c r="GV439"/>
      <c r="GW439"/>
      <c r="GX439"/>
      <c r="GY439"/>
      <c r="GZ439"/>
      <c r="HA439"/>
      <c r="HB439"/>
      <c r="HC439"/>
      <c r="HD439"/>
      <c r="HE439"/>
      <c r="HF439"/>
      <c r="HG439"/>
      <c r="HH439"/>
      <c r="HI439"/>
    </row>
    <row r="440" spans="1:217" ht="30" x14ac:dyDescent="0.25">
      <c r="A440" s="16" t="s">
        <v>430</v>
      </c>
      <c r="B440" s="16">
        <v>99423</v>
      </c>
      <c r="C440" s="18" t="s">
        <v>509</v>
      </c>
      <c r="D440" s="18" t="s">
        <v>215</v>
      </c>
      <c r="E440" s="20" t="s">
        <v>158</v>
      </c>
      <c r="F440" s="18" t="s">
        <v>214</v>
      </c>
      <c r="G440" s="17" t="s">
        <v>26</v>
      </c>
      <c r="H440" s="21">
        <f>H439+6</f>
        <v>247</v>
      </c>
      <c r="I440" s="18" t="s">
        <v>209</v>
      </c>
      <c r="J440" s="18"/>
    </row>
    <row r="441" spans="1:217" s="19" customFormat="1" ht="30" x14ac:dyDescent="0.25">
      <c r="A441" s="60" t="s">
        <v>24</v>
      </c>
      <c r="B441" s="60">
        <v>99423</v>
      </c>
      <c r="C441" s="62" t="s">
        <v>510</v>
      </c>
      <c r="D441" s="62" t="s">
        <v>215</v>
      </c>
      <c r="E441" s="69" t="s">
        <v>158</v>
      </c>
      <c r="F441" s="62" t="s">
        <v>214</v>
      </c>
      <c r="G441" s="65" t="s">
        <v>26</v>
      </c>
      <c r="H441" s="63">
        <v>248</v>
      </c>
      <c r="I441" s="62" t="s">
        <v>209</v>
      </c>
      <c r="J441" s="62"/>
      <c r="K441"/>
      <c r="L441"/>
      <c r="M441"/>
      <c r="N441"/>
      <c r="O441"/>
      <c r="P441"/>
      <c r="Q441"/>
      <c r="R441"/>
      <c r="S441"/>
      <c r="T441"/>
      <c r="U441"/>
      <c r="V441"/>
      <c r="W441"/>
      <c r="X441"/>
      <c r="Y441"/>
      <c r="Z441"/>
      <c r="AA441"/>
      <c r="AB441"/>
      <c r="AC441"/>
      <c r="AD441"/>
      <c r="AE441"/>
      <c r="AF441"/>
      <c r="AG441"/>
      <c r="AH441"/>
      <c r="AI441"/>
      <c r="AJ441"/>
      <c r="AK441"/>
      <c r="AL441"/>
      <c r="AM441"/>
      <c r="AN441"/>
      <c r="AO441"/>
      <c r="AP441"/>
      <c r="AQ441"/>
      <c r="AR441"/>
      <c r="AS441"/>
      <c r="AT441"/>
      <c r="AU441"/>
      <c r="AV441"/>
      <c r="AW441"/>
      <c r="AX441"/>
      <c r="AY441"/>
      <c r="AZ441"/>
      <c r="BA441"/>
      <c r="BB441"/>
      <c r="BC441"/>
      <c r="BD441"/>
      <c r="BE441"/>
      <c r="BF441"/>
      <c r="BG441"/>
      <c r="BH441"/>
      <c r="BI441"/>
      <c r="BJ441"/>
      <c r="BK441"/>
      <c r="BL441"/>
      <c r="BM441"/>
      <c r="BN441"/>
      <c r="BO441"/>
      <c r="BP441"/>
      <c r="BQ441"/>
      <c r="BR441"/>
      <c r="BS441"/>
      <c r="BT441"/>
      <c r="BU441"/>
      <c r="BV441"/>
      <c r="BW441"/>
      <c r="BX441"/>
      <c r="BY441"/>
      <c r="BZ441"/>
      <c r="CA441"/>
      <c r="CB441"/>
      <c r="CC441"/>
      <c r="CD441"/>
      <c r="CE441"/>
      <c r="CF441"/>
      <c r="CG441"/>
      <c r="CH441"/>
      <c r="CI441"/>
      <c r="CJ441"/>
      <c r="CK441"/>
      <c r="CL441"/>
      <c r="CM441"/>
      <c r="CN441"/>
      <c r="CO441"/>
      <c r="CP441"/>
      <c r="CQ441"/>
      <c r="CR441"/>
      <c r="CS441"/>
      <c r="CT441"/>
      <c r="CU441"/>
      <c r="CV441"/>
      <c r="CW441"/>
      <c r="CX441"/>
      <c r="CY441"/>
      <c r="CZ441"/>
      <c r="DA441"/>
      <c r="DB441"/>
      <c r="DC441"/>
      <c r="DD441"/>
      <c r="DE441"/>
      <c r="DF441"/>
      <c r="DG441"/>
      <c r="DH441"/>
      <c r="DI441"/>
      <c r="DJ441"/>
      <c r="DK441"/>
      <c r="DL441"/>
      <c r="DM441"/>
      <c r="DN441"/>
      <c r="DO441"/>
      <c r="DP441"/>
      <c r="DQ441"/>
      <c r="DR441"/>
      <c r="DS441"/>
      <c r="DT441"/>
      <c r="DU441"/>
      <c r="DV441"/>
      <c r="DW441"/>
      <c r="DX441"/>
      <c r="DY441"/>
      <c r="DZ441"/>
      <c r="EA441"/>
      <c r="EB441"/>
      <c r="EC441"/>
      <c r="ED441"/>
      <c r="EE441"/>
      <c r="EF441"/>
      <c r="EG441"/>
      <c r="EH441"/>
      <c r="EI441"/>
      <c r="EJ441"/>
      <c r="EK441"/>
      <c r="EL441"/>
      <c r="EM441"/>
      <c r="EN441"/>
      <c r="EO441"/>
      <c r="EP441"/>
      <c r="EQ441"/>
      <c r="ER441"/>
      <c r="ES441"/>
      <c r="ET441"/>
      <c r="EU441"/>
      <c r="EV441"/>
      <c r="EW441"/>
      <c r="EX441"/>
      <c r="EY441"/>
      <c r="EZ441"/>
      <c r="FA441"/>
      <c r="FB441"/>
      <c r="FC441"/>
      <c r="FD441"/>
      <c r="FE441"/>
      <c r="FF441"/>
      <c r="FG441"/>
      <c r="FH441"/>
      <c r="FI441"/>
      <c r="FJ441"/>
      <c r="FK441"/>
      <c r="FL441"/>
      <c r="FM441"/>
      <c r="FN441"/>
      <c r="FO441"/>
      <c r="FP441"/>
      <c r="FQ441"/>
      <c r="FR441"/>
      <c r="FS441"/>
      <c r="FT441"/>
      <c r="FU441"/>
      <c r="FV441"/>
      <c r="FW441"/>
      <c r="FX441"/>
      <c r="FY441"/>
      <c r="FZ441"/>
      <c r="GA441"/>
      <c r="GB441"/>
      <c r="GC441"/>
      <c r="GD441"/>
      <c r="GE441"/>
      <c r="GF441"/>
      <c r="GG441"/>
      <c r="GH441"/>
      <c r="GI441"/>
      <c r="GJ441"/>
      <c r="GK441"/>
      <c r="GL441"/>
      <c r="GM441"/>
      <c r="GN441"/>
      <c r="GO441"/>
      <c r="GP441"/>
      <c r="GQ441"/>
      <c r="GR441"/>
      <c r="GS441"/>
      <c r="GT441"/>
      <c r="GU441"/>
      <c r="GV441"/>
      <c r="GW441"/>
      <c r="GX441"/>
      <c r="GY441"/>
      <c r="GZ441"/>
      <c r="HA441"/>
      <c r="HB441"/>
      <c r="HC441"/>
      <c r="HD441"/>
      <c r="HE441"/>
      <c r="HF441"/>
      <c r="HG441"/>
      <c r="HH441"/>
      <c r="HI441"/>
    </row>
    <row r="442" spans="1:217" s="64" customFormat="1" ht="30" x14ac:dyDescent="0.25">
      <c r="A442" s="60" t="s">
        <v>24</v>
      </c>
      <c r="B442" s="60">
        <v>99423</v>
      </c>
      <c r="C442" s="62" t="s">
        <v>511</v>
      </c>
      <c r="D442" s="62" t="s">
        <v>215</v>
      </c>
      <c r="E442" s="69" t="s">
        <v>158</v>
      </c>
      <c r="F442" s="62" t="s">
        <v>214</v>
      </c>
      <c r="G442" s="65" t="s">
        <v>26</v>
      </c>
      <c r="H442" s="63">
        <v>250</v>
      </c>
      <c r="I442" s="62" t="s">
        <v>209</v>
      </c>
      <c r="J442" s="62"/>
      <c r="K442"/>
      <c r="L442"/>
      <c r="M442"/>
      <c r="N442"/>
      <c r="O442"/>
      <c r="P442"/>
      <c r="Q442"/>
      <c r="R442"/>
      <c r="S442"/>
      <c r="T442"/>
      <c r="U442"/>
      <c r="V442"/>
      <c r="W442"/>
      <c r="X442"/>
      <c r="Y442"/>
      <c r="Z442"/>
      <c r="AA442"/>
      <c r="AB442"/>
      <c r="AC442"/>
      <c r="AD442"/>
      <c r="AE442"/>
      <c r="AF442"/>
      <c r="AG442"/>
      <c r="AH442"/>
      <c r="AI442"/>
      <c r="AJ442"/>
      <c r="AK442"/>
      <c r="AL442"/>
      <c r="AM442"/>
      <c r="AN442"/>
      <c r="AO442"/>
      <c r="AP442"/>
      <c r="AQ442"/>
      <c r="AR442"/>
      <c r="AS442"/>
      <c r="AT442"/>
      <c r="AU442"/>
      <c r="AV442"/>
      <c r="AW442"/>
      <c r="AX442"/>
      <c r="AY442"/>
      <c r="AZ442"/>
      <c r="BA442"/>
      <c r="BB442"/>
      <c r="BC442"/>
      <c r="BD442"/>
      <c r="BE442"/>
      <c r="BF442"/>
      <c r="BG442"/>
      <c r="BH442"/>
      <c r="BI442"/>
      <c r="BJ442"/>
      <c r="BK442"/>
      <c r="BL442"/>
      <c r="BM442"/>
      <c r="BN442"/>
      <c r="BO442"/>
      <c r="BP442"/>
      <c r="BQ442"/>
      <c r="BR442"/>
      <c r="BS442"/>
      <c r="BT442"/>
      <c r="BU442"/>
      <c r="BV442"/>
      <c r="BW442"/>
      <c r="BX442"/>
      <c r="BY442"/>
      <c r="BZ442"/>
      <c r="CA442"/>
      <c r="CB442"/>
      <c r="CC442"/>
      <c r="CD442"/>
      <c r="CE442"/>
      <c r="CF442"/>
      <c r="CG442"/>
      <c r="CH442"/>
      <c r="CI442"/>
      <c r="CJ442"/>
      <c r="CK442"/>
      <c r="CL442"/>
      <c r="CM442"/>
      <c r="CN442"/>
      <c r="CO442"/>
      <c r="CP442"/>
      <c r="CQ442"/>
      <c r="CR442"/>
      <c r="CS442"/>
      <c r="CT442"/>
      <c r="CU442"/>
      <c r="CV442"/>
      <c r="CW442"/>
      <c r="CX442"/>
      <c r="CY442"/>
      <c r="CZ442"/>
      <c r="DA442"/>
      <c r="DB442"/>
      <c r="DC442"/>
      <c r="DD442"/>
      <c r="DE442"/>
      <c r="DF442"/>
      <c r="DG442"/>
      <c r="DH442"/>
      <c r="DI442"/>
      <c r="DJ442"/>
      <c r="DK442"/>
      <c r="DL442"/>
      <c r="DM442"/>
      <c r="DN442"/>
      <c r="DO442"/>
      <c r="DP442"/>
      <c r="DQ442"/>
      <c r="DR442"/>
      <c r="DS442"/>
      <c r="DT442"/>
      <c r="DU442"/>
      <c r="DV442"/>
      <c r="DW442"/>
      <c r="DX442"/>
      <c r="DY442"/>
      <c r="DZ442"/>
      <c r="EA442"/>
      <c r="EB442"/>
      <c r="EC442"/>
      <c r="ED442"/>
      <c r="EE442"/>
      <c r="EF442"/>
      <c r="EG442"/>
      <c r="EH442"/>
      <c r="EI442"/>
      <c r="EJ442"/>
      <c r="EK442"/>
      <c r="EL442"/>
      <c r="EM442"/>
      <c r="EN442"/>
      <c r="EO442"/>
      <c r="EP442"/>
      <c r="EQ442"/>
      <c r="ER442"/>
      <c r="ES442"/>
      <c r="ET442"/>
      <c r="EU442"/>
      <c r="EV442"/>
      <c r="EW442"/>
      <c r="EX442"/>
      <c r="EY442"/>
      <c r="EZ442"/>
      <c r="FA442"/>
      <c r="FB442"/>
      <c r="FC442"/>
      <c r="FD442"/>
      <c r="FE442"/>
      <c r="FF442"/>
      <c r="FG442"/>
      <c r="FH442"/>
      <c r="FI442"/>
      <c r="FJ442"/>
      <c r="FK442"/>
      <c r="FL442"/>
      <c r="FM442"/>
      <c r="FN442"/>
      <c r="FO442"/>
      <c r="FP442"/>
      <c r="FQ442"/>
      <c r="FR442"/>
      <c r="FS442"/>
      <c r="FT442"/>
      <c r="FU442"/>
      <c r="FV442"/>
      <c r="FW442"/>
      <c r="FX442"/>
      <c r="FY442"/>
      <c r="FZ442"/>
      <c r="GA442"/>
      <c r="GB442"/>
      <c r="GC442"/>
      <c r="GD442"/>
      <c r="GE442"/>
      <c r="GF442"/>
      <c r="GG442"/>
      <c r="GH442"/>
      <c r="GI442"/>
      <c r="GJ442"/>
      <c r="GK442"/>
      <c r="GL442"/>
      <c r="GM442"/>
      <c r="GN442"/>
      <c r="GO442"/>
      <c r="GP442"/>
      <c r="GQ442"/>
      <c r="GR442"/>
      <c r="GS442"/>
      <c r="GT442"/>
      <c r="GU442"/>
      <c r="GV442"/>
      <c r="GW442"/>
      <c r="GX442"/>
      <c r="GY442"/>
      <c r="GZ442"/>
      <c r="HA442"/>
      <c r="HB442"/>
      <c r="HC442"/>
      <c r="HD442"/>
      <c r="HE442"/>
      <c r="HF442"/>
      <c r="HG442"/>
      <c r="HH442"/>
      <c r="HI442"/>
    </row>
    <row r="443" spans="1:217" s="64" customFormat="1" ht="30" x14ac:dyDescent="0.25">
      <c r="A443" s="16" t="s">
        <v>430</v>
      </c>
      <c r="B443" s="16">
        <v>99423</v>
      </c>
      <c r="C443" s="18" t="s">
        <v>478</v>
      </c>
      <c r="D443" s="18" t="s">
        <v>215</v>
      </c>
      <c r="E443" s="20" t="s">
        <v>37</v>
      </c>
      <c r="F443" s="18" t="s">
        <v>214</v>
      </c>
      <c r="G443" s="17" t="s">
        <v>26</v>
      </c>
      <c r="H443" s="21">
        <f>238+6</f>
        <v>244</v>
      </c>
      <c r="I443" s="18" t="s">
        <v>209</v>
      </c>
      <c r="J443" s="18"/>
      <c r="K443"/>
      <c r="L443"/>
      <c r="M443"/>
      <c r="N443"/>
      <c r="O443"/>
      <c r="P443"/>
      <c r="Q443"/>
      <c r="R443"/>
      <c r="S443"/>
      <c r="T443"/>
      <c r="U443"/>
      <c r="V443"/>
      <c r="W443"/>
      <c r="X443"/>
      <c r="Y443"/>
      <c r="Z443"/>
      <c r="AA443"/>
      <c r="AB443"/>
      <c r="AC443"/>
      <c r="AD443"/>
      <c r="AE443"/>
      <c r="AF443"/>
      <c r="AG443"/>
      <c r="AH443"/>
      <c r="AI443"/>
      <c r="AJ443"/>
      <c r="AK443"/>
      <c r="AL443"/>
      <c r="AM443"/>
      <c r="AN443"/>
      <c r="AO443"/>
      <c r="AP443"/>
      <c r="AQ443"/>
      <c r="AR443"/>
      <c r="AS443"/>
      <c r="AT443"/>
      <c r="AU443"/>
      <c r="AV443"/>
      <c r="AW443"/>
      <c r="AX443"/>
      <c r="AY443"/>
      <c r="AZ443"/>
      <c r="BA443"/>
      <c r="BB443"/>
      <c r="BC443"/>
      <c r="BD443"/>
      <c r="BE443"/>
      <c r="BF443"/>
      <c r="BG443"/>
      <c r="BH443"/>
      <c r="BI443"/>
      <c r="BJ443"/>
      <c r="BK443"/>
      <c r="BL443"/>
      <c r="BM443"/>
      <c r="BN443"/>
      <c r="BO443"/>
      <c r="BP443"/>
      <c r="BQ443"/>
      <c r="BR443"/>
      <c r="BS443"/>
      <c r="BT443"/>
      <c r="BU443"/>
      <c r="BV443"/>
      <c r="BW443"/>
      <c r="BX443"/>
      <c r="BY443"/>
      <c r="BZ443"/>
      <c r="CA443"/>
      <c r="CB443"/>
      <c r="CC443"/>
      <c r="CD443"/>
      <c r="CE443"/>
      <c r="CF443"/>
      <c r="CG443"/>
      <c r="CH443"/>
      <c r="CI443"/>
      <c r="CJ443"/>
      <c r="CK443"/>
      <c r="CL443"/>
      <c r="CM443"/>
      <c r="CN443"/>
      <c r="CO443"/>
      <c r="CP443"/>
      <c r="CQ443"/>
      <c r="CR443"/>
      <c r="CS443"/>
      <c r="CT443"/>
      <c r="CU443"/>
      <c r="CV443"/>
      <c r="CW443"/>
      <c r="CX443"/>
      <c r="CY443"/>
      <c r="CZ443"/>
      <c r="DA443"/>
      <c r="DB443"/>
      <c r="DC443"/>
      <c r="DD443"/>
      <c r="DE443"/>
      <c r="DF443"/>
      <c r="DG443"/>
      <c r="DH443"/>
      <c r="DI443"/>
      <c r="DJ443"/>
      <c r="DK443"/>
      <c r="DL443"/>
      <c r="DM443"/>
      <c r="DN443"/>
      <c r="DO443"/>
      <c r="DP443"/>
      <c r="DQ443"/>
      <c r="DR443"/>
      <c r="DS443"/>
      <c r="DT443"/>
      <c r="DU443"/>
      <c r="DV443"/>
      <c r="DW443"/>
      <c r="DX443"/>
      <c r="DY443"/>
      <c r="DZ443"/>
      <c r="EA443"/>
      <c r="EB443"/>
      <c r="EC443"/>
      <c r="ED443"/>
      <c r="EE443"/>
      <c r="EF443"/>
      <c r="EG443"/>
      <c r="EH443"/>
      <c r="EI443"/>
      <c r="EJ443"/>
      <c r="EK443"/>
      <c r="EL443"/>
      <c r="EM443"/>
      <c r="EN443"/>
      <c r="EO443"/>
      <c r="EP443"/>
      <c r="EQ443"/>
      <c r="ER443"/>
      <c r="ES443"/>
      <c r="ET443"/>
      <c r="EU443"/>
      <c r="EV443"/>
      <c r="EW443"/>
      <c r="EX443"/>
      <c r="EY443"/>
      <c r="EZ443"/>
      <c r="FA443"/>
      <c r="FB443"/>
      <c r="FC443"/>
      <c r="FD443"/>
      <c r="FE443"/>
      <c r="FF443"/>
      <c r="FG443"/>
      <c r="FH443"/>
      <c r="FI443"/>
      <c r="FJ443"/>
      <c r="FK443"/>
      <c r="FL443"/>
      <c r="FM443"/>
      <c r="FN443"/>
      <c r="FO443"/>
      <c r="FP443"/>
      <c r="FQ443"/>
      <c r="FR443"/>
      <c r="FS443"/>
      <c r="FT443"/>
      <c r="FU443"/>
      <c r="FV443"/>
      <c r="FW443"/>
      <c r="FX443"/>
      <c r="FY443"/>
      <c r="FZ443"/>
      <c r="GA443"/>
      <c r="GB443"/>
      <c r="GC443"/>
      <c r="GD443"/>
      <c r="GE443"/>
      <c r="GF443"/>
      <c r="GG443"/>
      <c r="GH443"/>
      <c r="GI443"/>
      <c r="GJ443"/>
      <c r="GK443"/>
      <c r="GL443"/>
      <c r="GM443"/>
      <c r="GN443"/>
      <c r="GO443"/>
      <c r="GP443"/>
      <c r="GQ443"/>
      <c r="GR443"/>
      <c r="GS443"/>
      <c r="GT443"/>
      <c r="GU443"/>
      <c r="GV443"/>
      <c r="GW443"/>
      <c r="GX443"/>
      <c r="GY443"/>
      <c r="GZ443"/>
      <c r="HA443"/>
      <c r="HB443"/>
      <c r="HC443"/>
      <c r="HD443"/>
      <c r="HE443"/>
      <c r="HF443"/>
      <c r="HG443"/>
      <c r="HH443"/>
      <c r="HI443"/>
    </row>
    <row r="444" spans="1:217" ht="90" x14ac:dyDescent="0.25">
      <c r="A444" s="1" t="s">
        <v>421</v>
      </c>
      <c r="B444" s="1">
        <v>99441</v>
      </c>
      <c r="C444" s="6" t="s">
        <v>420</v>
      </c>
      <c r="D444" s="6" t="s">
        <v>539</v>
      </c>
      <c r="E444" s="8" t="s">
        <v>155</v>
      </c>
      <c r="F444" s="6" t="s">
        <v>113</v>
      </c>
      <c r="G444" s="7">
        <v>44</v>
      </c>
      <c r="H444" s="7">
        <v>62</v>
      </c>
      <c r="I444" s="6" t="s">
        <v>114</v>
      </c>
      <c r="J444" s="6"/>
    </row>
    <row r="445" spans="1:217" s="19" customFormat="1" ht="90" x14ac:dyDescent="0.25">
      <c r="A445" s="16" t="s">
        <v>430</v>
      </c>
      <c r="B445" s="16">
        <v>99441</v>
      </c>
      <c r="C445" s="18" t="s">
        <v>501</v>
      </c>
      <c r="D445" s="18" t="s">
        <v>539</v>
      </c>
      <c r="E445" s="20" t="s">
        <v>155</v>
      </c>
      <c r="F445" s="18" t="s">
        <v>113</v>
      </c>
      <c r="G445" s="21" t="s">
        <v>26</v>
      </c>
      <c r="H445" s="21">
        <v>64</v>
      </c>
      <c r="I445" s="18" t="s">
        <v>114</v>
      </c>
      <c r="J445" s="18"/>
      <c r="K445"/>
      <c r="L445"/>
      <c r="M445"/>
      <c r="N445"/>
      <c r="O445"/>
      <c r="P445"/>
      <c r="Q445"/>
      <c r="R445"/>
      <c r="S445"/>
      <c r="T445"/>
      <c r="U445"/>
      <c r="V445"/>
      <c r="W445"/>
      <c r="X445"/>
      <c r="Y445"/>
      <c r="Z445"/>
      <c r="AA445"/>
      <c r="AB445"/>
      <c r="AC445"/>
      <c r="AD445"/>
      <c r="AE445"/>
      <c r="AF445"/>
      <c r="AG445"/>
      <c r="AH445"/>
      <c r="AI445"/>
      <c r="AJ445"/>
      <c r="AK445"/>
      <c r="AL445"/>
      <c r="AM445"/>
      <c r="AN445"/>
      <c r="AO445"/>
      <c r="AP445"/>
      <c r="AQ445"/>
      <c r="AR445"/>
      <c r="AS445"/>
      <c r="AT445"/>
      <c r="AU445"/>
      <c r="AV445"/>
      <c r="AW445"/>
      <c r="AX445"/>
      <c r="AY445"/>
      <c r="AZ445"/>
      <c r="BA445"/>
      <c r="BB445"/>
      <c r="BC445"/>
      <c r="BD445"/>
      <c r="BE445"/>
      <c r="BF445"/>
      <c r="BG445"/>
      <c r="BH445"/>
      <c r="BI445"/>
      <c r="BJ445"/>
      <c r="BK445"/>
      <c r="BL445"/>
      <c r="BM445"/>
      <c r="BN445"/>
      <c r="BO445"/>
      <c r="BP445"/>
      <c r="BQ445"/>
      <c r="BR445"/>
      <c r="BS445"/>
      <c r="BT445"/>
      <c r="BU445"/>
      <c r="BV445"/>
      <c r="BW445"/>
      <c r="BX445"/>
      <c r="BY445"/>
      <c r="BZ445"/>
      <c r="CA445"/>
      <c r="CB445"/>
      <c r="CC445"/>
      <c r="CD445"/>
      <c r="CE445"/>
      <c r="CF445"/>
      <c r="CG445"/>
      <c r="CH445"/>
      <c r="CI445"/>
      <c r="CJ445"/>
      <c r="CK445"/>
      <c r="CL445"/>
      <c r="CM445"/>
      <c r="CN445"/>
      <c r="CO445"/>
      <c r="CP445"/>
      <c r="CQ445"/>
      <c r="CR445"/>
      <c r="CS445"/>
      <c r="CT445"/>
      <c r="CU445"/>
      <c r="CV445"/>
      <c r="CW445"/>
      <c r="CX445"/>
      <c r="CY445"/>
      <c r="CZ445"/>
      <c r="DA445"/>
      <c r="DB445"/>
      <c r="DC445"/>
      <c r="DD445"/>
      <c r="DE445"/>
      <c r="DF445"/>
      <c r="DG445"/>
      <c r="DH445"/>
      <c r="DI445"/>
      <c r="DJ445"/>
      <c r="DK445"/>
      <c r="DL445"/>
      <c r="DM445"/>
      <c r="DN445"/>
      <c r="DO445"/>
      <c r="DP445"/>
      <c r="DQ445"/>
      <c r="DR445"/>
      <c r="DS445"/>
      <c r="DT445"/>
      <c r="DU445"/>
      <c r="DV445"/>
      <c r="DW445"/>
      <c r="DX445"/>
      <c r="DY445"/>
      <c r="DZ445"/>
      <c r="EA445"/>
      <c r="EB445"/>
      <c r="EC445"/>
      <c r="ED445"/>
      <c r="EE445"/>
      <c r="EF445"/>
      <c r="EG445"/>
      <c r="EH445"/>
      <c r="EI445"/>
      <c r="EJ445"/>
      <c r="EK445"/>
      <c r="EL445"/>
      <c r="EM445"/>
      <c r="EN445"/>
      <c r="EO445"/>
      <c r="EP445"/>
      <c r="EQ445"/>
      <c r="ER445"/>
      <c r="ES445"/>
      <c r="ET445"/>
      <c r="EU445"/>
      <c r="EV445"/>
      <c r="EW445"/>
      <c r="EX445"/>
      <c r="EY445"/>
      <c r="EZ445"/>
      <c r="FA445"/>
      <c r="FB445"/>
      <c r="FC445"/>
      <c r="FD445"/>
      <c r="FE445"/>
      <c r="FF445"/>
      <c r="FG445"/>
      <c r="FH445"/>
      <c r="FI445"/>
      <c r="FJ445"/>
      <c r="FK445"/>
      <c r="FL445"/>
      <c r="FM445"/>
      <c r="FN445"/>
      <c r="FO445"/>
      <c r="FP445"/>
      <c r="FQ445"/>
      <c r="FR445"/>
      <c r="FS445"/>
      <c r="FT445"/>
      <c r="FU445"/>
      <c r="FV445"/>
      <c r="FW445"/>
      <c r="FX445"/>
      <c r="FY445"/>
      <c r="FZ445"/>
      <c r="GA445"/>
      <c r="GB445"/>
      <c r="GC445"/>
      <c r="GD445"/>
      <c r="GE445"/>
      <c r="GF445"/>
      <c r="GG445"/>
      <c r="GH445"/>
      <c r="GI445"/>
      <c r="GJ445"/>
      <c r="GK445"/>
      <c r="GL445"/>
      <c r="GM445"/>
      <c r="GN445"/>
      <c r="GO445"/>
      <c r="GP445"/>
      <c r="GQ445"/>
      <c r="GR445"/>
      <c r="GS445"/>
      <c r="GT445"/>
      <c r="GU445"/>
      <c r="GV445"/>
      <c r="GW445"/>
      <c r="GX445"/>
      <c r="GY445"/>
      <c r="GZ445"/>
      <c r="HA445"/>
      <c r="HB445"/>
      <c r="HC445"/>
      <c r="HD445"/>
      <c r="HE445"/>
      <c r="HF445"/>
      <c r="HG445"/>
      <c r="HH445"/>
      <c r="HI445"/>
    </row>
    <row r="446" spans="1:217" s="64" customFormat="1" ht="90" x14ac:dyDescent="0.25">
      <c r="A446" s="60" t="s">
        <v>24</v>
      </c>
      <c r="B446" s="60">
        <v>99441</v>
      </c>
      <c r="C446" s="62" t="s">
        <v>482</v>
      </c>
      <c r="D446" s="62" t="s">
        <v>539</v>
      </c>
      <c r="E446" s="69" t="s">
        <v>155</v>
      </c>
      <c r="F446" s="62" t="s">
        <v>113</v>
      </c>
      <c r="G446" s="63" t="s">
        <v>26</v>
      </c>
      <c r="H446" s="63">
        <v>64</v>
      </c>
      <c r="I446" s="62" t="s">
        <v>114</v>
      </c>
      <c r="J446" s="62"/>
      <c r="K446"/>
      <c r="L446"/>
      <c r="M446"/>
      <c r="N446"/>
      <c r="O446"/>
      <c r="P446"/>
      <c r="Q446"/>
      <c r="R446"/>
      <c r="S446"/>
      <c r="T446"/>
      <c r="U446"/>
      <c r="V446"/>
      <c r="W446"/>
      <c r="X446"/>
      <c r="Y446"/>
      <c r="Z446"/>
      <c r="AA446"/>
      <c r="AB446"/>
      <c r="AC446"/>
      <c r="AD446"/>
      <c r="AE446"/>
      <c r="AF446"/>
      <c r="AG446"/>
      <c r="AH446"/>
      <c r="AI446"/>
      <c r="AJ446"/>
      <c r="AK446"/>
      <c r="AL446"/>
      <c r="AM446"/>
      <c r="AN446"/>
      <c r="AO446"/>
      <c r="AP446"/>
      <c r="AQ446"/>
      <c r="AR446"/>
      <c r="AS446"/>
      <c r="AT446"/>
      <c r="AU446"/>
      <c r="AV446"/>
      <c r="AW446"/>
      <c r="AX446"/>
      <c r="AY446"/>
      <c r="AZ446"/>
      <c r="BA446"/>
      <c r="BB446"/>
      <c r="BC446"/>
      <c r="BD446"/>
      <c r="BE446"/>
      <c r="BF446"/>
      <c r="BG446"/>
      <c r="BH446"/>
      <c r="BI446"/>
      <c r="BJ446"/>
      <c r="BK446"/>
      <c r="BL446"/>
      <c r="BM446"/>
      <c r="BN446"/>
      <c r="BO446"/>
      <c r="BP446"/>
      <c r="BQ446"/>
      <c r="BR446"/>
      <c r="BS446"/>
      <c r="BT446"/>
      <c r="BU446"/>
      <c r="BV446"/>
      <c r="BW446"/>
      <c r="BX446"/>
      <c r="BY446"/>
      <c r="BZ446"/>
      <c r="CA446"/>
      <c r="CB446"/>
      <c r="CC446"/>
      <c r="CD446"/>
      <c r="CE446"/>
      <c r="CF446"/>
      <c r="CG446"/>
      <c r="CH446"/>
      <c r="CI446"/>
      <c r="CJ446"/>
      <c r="CK446"/>
      <c r="CL446"/>
      <c r="CM446"/>
      <c r="CN446"/>
      <c r="CO446"/>
      <c r="CP446"/>
      <c r="CQ446"/>
      <c r="CR446"/>
      <c r="CS446"/>
      <c r="CT446"/>
      <c r="CU446"/>
      <c r="CV446"/>
      <c r="CW446"/>
      <c r="CX446"/>
      <c r="CY446"/>
      <c r="CZ446"/>
      <c r="DA446"/>
      <c r="DB446"/>
      <c r="DC446"/>
      <c r="DD446"/>
      <c r="DE446"/>
      <c r="DF446"/>
      <c r="DG446"/>
      <c r="DH446"/>
      <c r="DI446"/>
      <c r="DJ446"/>
      <c r="DK446"/>
      <c r="DL446"/>
      <c r="DM446"/>
      <c r="DN446"/>
      <c r="DO446"/>
      <c r="DP446"/>
      <c r="DQ446"/>
      <c r="DR446"/>
      <c r="DS446"/>
      <c r="DT446"/>
      <c r="DU446"/>
      <c r="DV446"/>
      <c r="DW446"/>
      <c r="DX446"/>
      <c r="DY446"/>
      <c r="DZ446"/>
      <c r="EA446"/>
      <c r="EB446"/>
      <c r="EC446"/>
      <c r="ED446"/>
      <c r="EE446"/>
      <c r="EF446"/>
      <c r="EG446"/>
      <c r="EH446"/>
      <c r="EI446"/>
      <c r="EJ446"/>
      <c r="EK446"/>
      <c r="EL446"/>
      <c r="EM446"/>
      <c r="EN446"/>
      <c r="EO446"/>
      <c r="EP446"/>
      <c r="EQ446"/>
      <c r="ER446"/>
      <c r="ES446"/>
      <c r="ET446"/>
      <c r="EU446"/>
      <c r="EV446"/>
      <c r="EW446"/>
      <c r="EX446"/>
      <c r="EY446"/>
      <c r="EZ446"/>
      <c r="FA446"/>
      <c r="FB446"/>
      <c r="FC446"/>
      <c r="FD446"/>
      <c r="FE446"/>
      <c r="FF446"/>
      <c r="FG446"/>
      <c r="FH446"/>
      <c r="FI446"/>
      <c r="FJ446"/>
      <c r="FK446"/>
      <c r="FL446"/>
      <c r="FM446"/>
      <c r="FN446"/>
      <c r="FO446"/>
      <c r="FP446"/>
      <c r="FQ446"/>
      <c r="FR446"/>
      <c r="FS446"/>
      <c r="FT446"/>
      <c r="FU446"/>
      <c r="FV446"/>
      <c r="FW446"/>
      <c r="FX446"/>
      <c r="FY446"/>
      <c r="FZ446"/>
      <c r="GA446"/>
      <c r="GB446"/>
      <c r="GC446"/>
      <c r="GD446"/>
      <c r="GE446"/>
      <c r="GF446"/>
      <c r="GG446"/>
      <c r="GH446"/>
      <c r="GI446"/>
      <c r="GJ446"/>
      <c r="GK446"/>
      <c r="GL446"/>
      <c r="GM446"/>
      <c r="GN446"/>
      <c r="GO446"/>
      <c r="GP446"/>
      <c r="GQ446"/>
      <c r="GR446"/>
      <c r="GS446"/>
      <c r="GT446"/>
      <c r="GU446"/>
      <c r="GV446"/>
      <c r="GW446"/>
      <c r="GX446"/>
      <c r="GY446"/>
      <c r="GZ446"/>
      <c r="HA446"/>
      <c r="HB446"/>
      <c r="HC446"/>
      <c r="HD446"/>
      <c r="HE446"/>
      <c r="HF446"/>
      <c r="HG446"/>
      <c r="HH446"/>
      <c r="HI446"/>
    </row>
    <row r="447" spans="1:217" s="64" customFormat="1" ht="90" x14ac:dyDescent="0.25">
      <c r="A447" s="60" t="s">
        <v>24</v>
      </c>
      <c r="B447" s="60">
        <v>99441</v>
      </c>
      <c r="C447" s="62" t="s">
        <v>483</v>
      </c>
      <c r="D447" s="62" t="s">
        <v>539</v>
      </c>
      <c r="E447" s="69" t="s">
        <v>155</v>
      </c>
      <c r="F447" s="62" t="s">
        <v>113</v>
      </c>
      <c r="G447" s="63" t="s">
        <v>26</v>
      </c>
      <c r="H447" s="63">
        <v>64</v>
      </c>
      <c r="I447" s="62" t="s">
        <v>114</v>
      </c>
      <c r="J447" s="62"/>
      <c r="K447"/>
      <c r="L447"/>
      <c r="M447"/>
      <c r="N447"/>
      <c r="O447"/>
      <c r="P447"/>
      <c r="Q447"/>
      <c r="R447"/>
      <c r="S447"/>
      <c r="T447"/>
      <c r="U447"/>
      <c r="V447"/>
      <c r="W447"/>
      <c r="X447"/>
      <c r="Y447"/>
      <c r="Z447"/>
      <c r="AA447"/>
      <c r="AB447"/>
      <c r="AC447"/>
      <c r="AD447"/>
      <c r="AE447"/>
      <c r="AF447"/>
      <c r="AG447"/>
      <c r="AH447"/>
      <c r="AI447"/>
      <c r="AJ447"/>
      <c r="AK447"/>
      <c r="AL447"/>
      <c r="AM447"/>
      <c r="AN447"/>
      <c r="AO447"/>
      <c r="AP447"/>
      <c r="AQ447"/>
      <c r="AR447"/>
      <c r="AS447"/>
      <c r="AT447"/>
      <c r="AU447"/>
      <c r="AV447"/>
      <c r="AW447"/>
      <c r="AX447"/>
      <c r="AY447"/>
      <c r="AZ447"/>
      <c r="BA447"/>
      <c r="BB447"/>
      <c r="BC447"/>
      <c r="BD447"/>
      <c r="BE447"/>
      <c r="BF447"/>
      <c r="BG447"/>
      <c r="BH447"/>
      <c r="BI447"/>
      <c r="BJ447"/>
      <c r="BK447"/>
      <c r="BL447"/>
      <c r="BM447"/>
      <c r="BN447"/>
      <c r="BO447"/>
      <c r="BP447"/>
      <c r="BQ447"/>
      <c r="BR447"/>
      <c r="BS447"/>
      <c r="BT447"/>
      <c r="BU447"/>
      <c r="BV447"/>
      <c r="BW447"/>
      <c r="BX447"/>
      <c r="BY447"/>
      <c r="BZ447"/>
      <c r="CA447"/>
      <c r="CB447"/>
      <c r="CC447"/>
      <c r="CD447"/>
      <c r="CE447"/>
      <c r="CF447"/>
      <c r="CG447"/>
      <c r="CH447"/>
      <c r="CI447"/>
      <c r="CJ447"/>
      <c r="CK447"/>
      <c r="CL447"/>
      <c r="CM447"/>
      <c r="CN447"/>
      <c r="CO447"/>
      <c r="CP447"/>
      <c r="CQ447"/>
      <c r="CR447"/>
      <c r="CS447"/>
      <c r="CT447"/>
      <c r="CU447"/>
      <c r="CV447"/>
      <c r="CW447"/>
      <c r="CX447"/>
      <c r="CY447"/>
      <c r="CZ447"/>
      <c r="DA447"/>
      <c r="DB447"/>
      <c r="DC447"/>
      <c r="DD447"/>
      <c r="DE447"/>
      <c r="DF447"/>
      <c r="DG447"/>
      <c r="DH447"/>
      <c r="DI447"/>
      <c r="DJ447"/>
      <c r="DK447"/>
      <c r="DL447"/>
      <c r="DM447"/>
      <c r="DN447"/>
      <c r="DO447"/>
      <c r="DP447"/>
      <c r="DQ447"/>
      <c r="DR447"/>
      <c r="DS447"/>
      <c r="DT447"/>
      <c r="DU447"/>
      <c r="DV447"/>
      <c r="DW447"/>
      <c r="DX447"/>
      <c r="DY447"/>
      <c r="DZ447"/>
      <c r="EA447"/>
      <c r="EB447"/>
      <c r="EC447"/>
      <c r="ED447"/>
      <c r="EE447"/>
      <c r="EF447"/>
      <c r="EG447"/>
      <c r="EH447"/>
      <c r="EI447"/>
      <c r="EJ447"/>
      <c r="EK447"/>
      <c r="EL447"/>
      <c r="EM447"/>
      <c r="EN447"/>
      <c r="EO447"/>
      <c r="EP447"/>
      <c r="EQ447"/>
      <c r="ER447"/>
      <c r="ES447"/>
      <c r="ET447"/>
      <c r="EU447"/>
      <c r="EV447"/>
      <c r="EW447"/>
      <c r="EX447"/>
      <c r="EY447"/>
      <c r="EZ447"/>
      <c r="FA447"/>
      <c r="FB447"/>
      <c r="FC447"/>
      <c r="FD447"/>
      <c r="FE447"/>
      <c r="FF447"/>
      <c r="FG447"/>
      <c r="FH447"/>
      <c r="FI447"/>
      <c r="FJ447"/>
      <c r="FK447"/>
      <c r="FL447"/>
      <c r="FM447"/>
      <c r="FN447"/>
      <c r="FO447"/>
      <c r="FP447"/>
      <c r="FQ447"/>
      <c r="FR447"/>
      <c r="FS447"/>
      <c r="FT447"/>
      <c r="FU447"/>
      <c r="FV447"/>
      <c r="FW447"/>
      <c r="FX447"/>
      <c r="FY447"/>
      <c r="FZ447"/>
      <c r="GA447"/>
      <c r="GB447"/>
      <c r="GC447"/>
      <c r="GD447"/>
      <c r="GE447"/>
      <c r="GF447"/>
      <c r="GG447"/>
      <c r="GH447"/>
      <c r="GI447"/>
      <c r="GJ447"/>
      <c r="GK447"/>
      <c r="GL447"/>
      <c r="GM447"/>
      <c r="GN447"/>
      <c r="GO447"/>
      <c r="GP447"/>
      <c r="GQ447"/>
      <c r="GR447"/>
      <c r="GS447"/>
      <c r="GT447"/>
      <c r="GU447"/>
      <c r="GV447"/>
      <c r="GW447"/>
      <c r="GX447"/>
      <c r="GY447"/>
      <c r="GZ447"/>
      <c r="HA447"/>
      <c r="HB447"/>
      <c r="HC447"/>
      <c r="HD447"/>
      <c r="HE447"/>
      <c r="HF447"/>
      <c r="HG447"/>
      <c r="HH447"/>
      <c r="HI447"/>
    </row>
    <row r="448" spans="1:217" s="19" customFormat="1" ht="90" x14ac:dyDescent="0.25">
      <c r="A448" s="1" t="s">
        <v>421</v>
      </c>
      <c r="B448" s="1">
        <v>99441</v>
      </c>
      <c r="C448" s="6" t="s">
        <v>423</v>
      </c>
      <c r="D448" s="6" t="s">
        <v>539</v>
      </c>
      <c r="E448" s="8" t="s">
        <v>155</v>
      </c>
      <c r="F448" s="6" t="s">
        <v>113</v>
      </c>
      <c r="G448" s="7">
        <v>44</v>
      </c>
      <c r="H448" s="7">
        <v>62</v>
      </c>
      <c r="I448" s="6" t="s">
        <v>114</v>
      </c>
      <c r="J448" s="6"/>
      <c r="K448"/>
      <c r="L448"/>
      <c r="M448"/>
      <c r="N448"/>
      <c r="O448"/>
      <c r="P448"/>
      <c r="Q448"/>
      <c r="R448"/>
      <c r="S448"/>
      <c r="T448"/>
      <c r="U448"/>
      <c r="V448"/>
      <c r="W448"/>
      <c r="X448"/>
      <c r="Y448"/>
      <c r="Z448"/>
      <c r="AA448"/>
      <c r="AB448"/>
      <c r="AC448"/>
      <c r="AD448"/>
      <c r="AE448"/>
      <c r="AF448"/>
      <c r="AG448"/>
      <c r="AH448"/>
      <c r="AI448"/>
      <c r="AJ448"/>
      <c r="AK448"/>
      <c r="AL448"/>
      <c r="AM448"/>
      <c r="AN448"/>
      <c r="AO448"/>
      <c r="AP448"/>
      <c r="AQ448"/>
      <c r="AR448"/>
      <c r="AS448"/>
      <c r="AT448"/>
      <c r="AU448"/>
      <c r="AV448"/>
      <c r="AW448"/>
      <c r="AX448"/>
      <c r="AY448"/>
      <c r="AZ448"/>
      <c r="BA448"/>
      <c r="BB448"/>
      <c r="BC448"/>
      <c r="BD448"/>
      <c r="BE448"/>
      <c r="BF448"/>
      <c r="BG448"/>
      <c r="BH448"/>
      <c r="BI448"/>
      <c r="BJ448"/>
      <c r="BK448"/>
      <c r="BL448"/>
      <c r="BM448"/>
      <c r="BN448"/>
      <c r="BO448"/>
      <c r="BP448"/>
      <c r="BQ448"/>
      <c r="BR448"/>
      <c r="BS448"/>
      <c r="BT448"/>
      <c r="BU448"/>
      <c r="BV448"/>
      <c r="BW448"/>
      <c r="BX448"/>
      <c r="BY448"/>
      <c r="BZ448"/>
      <c r="CA448"/>
      <c r="CB448"/>
      <c r="CC448"/>
      <c r="CD448"/>
      <c r="CE448"/>
      <c r="CF448"/>
      <c r="CG448"/>
      <c r="CH448"/>
      <c r="CI448"/>
      <c r="CJ448"/>
      <c r="CK448"/>
      <c r="CL448"/>
      <c r="CM448"/>
      <c r="CN448"/>
      <c r="CO448"/>
      <c r="CP448"/>
      <c r="CQ448"/>
      <c r="CR448"/>
      <c r="CS448"/>
      <c r="CT448"/>
      <c r="CU448"/>
      <c r="CV448"/>
      <c r="CW448"/>
      <c r="CX448"/>
      <c r="CY448"/>
      <c r="CZ448"/>
      <c r="DA448"/>
      <c r="DB448"/>
      <c r="DC448"/>
      <c r="DD448"/>
      <c r="DE448"/>
      <c r="DF448"/>
      <c r="DG448"/>
      <c r="DH448"/>
      <c r="DI448"/>
      <c r="DJ448"/>
      <c r="DK448"/>
      <c r="DL448"/>
      <c r="DM448"/>
      <c r="DN448"/>
      <c r="DO448"/>
      <c r="DP448"/>
      <c r="DQ448"/>
      <c r="DR448"/>
      <c r="DS448"/>
      <c r="DT448"/>
      <c r="DU448"/>
      <c r="DV448"/>
      <c r="DW448"/>
      <c r="DX448"/>
      <c r="DY448"/>
      <c r="DZ448"/>
      <c r="EA448"/>
      <c r="EB448"/>
      <c r="EC448"/>
      <c r="ED448"/>
      <c r="EE448"/>
      <c r="EF448"/>
      <c r="EG448"/>
      <c r="EH448"/>
      <c r="EI448"/>
      <c r="EJ448"/>
      <c r="EK448"/>
      <c r="EL448"/>
      <c r="EM448"/>
      <c r="EN448"/>
      <c r="EO448"/>
      <c r="EP448"/>
      <c r="EQ448"/>
      <c r="ER448"/>
      <c r="ES448"/>
      <c r="ET448"/>
      <c r="EU448"/>
      <c r="EV448"/>
      <c r="EW448"/>
      <c r="EX448"/>
      <c r="EY448"/>
      <c r="EZ448"/>
      <c r="FA448"/>
      <c r="FB448"/>
      <c r="FC448"/>
      <c r="FD448"/>
      <c r="FE448"/>
      <c r="FF448"/>
      <c r="FG448"/>
      <c r="FH448"/>
      <c r="FI448"/>
      <c r="FJ448"/>
      <c r="FK448"/>
      <c r="FL448"/>
      <c r="FM448"/>
      <c r="FN448"/>
      <c r="FO448"/>
      <c r="FP448"/>
      <c r="FQ448"/>
      <c r="FR448"/>
      <c r="FS448"/>
      <c r="FT448"/>
      <c r="FU448"/>
      <c r="FV448"/>
      <c r="FW448"/>
      <c r="FX448"/>
      <c r="FY448"/>
      <c r="FZ448"/>
      <c r="GA448"/>
      <c r="GB448"/>
      <c r="GC448"/>
      <c r="GD448"/>
      <c r="GE448"/>
      <c r="GF448"/>
      <c r="GG448"/>
      <c r="GH448"/>
      <c r="GI448"/>
      <c r="GJ448"/>
      <c r="GK448"/>
      <c r="GL448"/>
      <c r="GM448"/>
      <c r="GN448"/>
      <c r="GO448"/>
      <c r="GP448"/>
      <c r="GQ448"/>
      <c r="GR448"/>
      <c r="GS448"/>
      <c r="GT448"/>
      <c r="GU448"/>
      <c r="GV448"/>
      <c r="GW448"/>
      <c r="GX448"/>
      <c r="GY448"/>
      <c r="GZ448"/>
      <c r="HA448"/>
      <c r="HB448"/>
      <c r="HC448"/>
      <c r="HD448"/>
      <c r="HE448"/>
      <c r="HF448"/>
      <c r="HG448"/>
      <c r="HH448"/>
      <c r="HI448"/>
    </row>
    <row r="449" spans="1:217" ht="90" x14ac:dyDescent="0.25">
      <c r="A449" s="16" t="s">
        <v>430</v>
      </c>
      <c r="B449" s="16">
        <v>99441</v>
      </c>
      <c r="C449" s="18" t="s">
        <v>502</v>
      </c>
      <c r="D449" s="18" t="s">
        <v>539</v>
      </c>
      <c r="E449" s="20" t="s">
        <v>155</v>
      </c>
      <c r="F449" s="18" t="s">
        <v>113</v>
      </c>
      <c r="G449" s="21" t="s">
        <v>26</v>
      </c>
      <c r="H449" s="21">
        <v>64</v>
      </c>
      <c r="I449" s="18" t="s">
        <v>114</v>
      </c>
      <c r="J449" s="18"/>
    </row>
    <row r="450" spans="1:217" s="19" customFormat="1" ht="90" x14ac:dyDescent="0.25">
      <c r="A450" s="60" t="s">
        <v>24</v>
      </c>
      <c r="B450" s="60">
        <v>99441</v>
      </c>
      <c r="C450" s="62" t="s">
        <v>485</v>
      </c>
      <c r="D450" s="62" t="s">
        <v>539</v>
      </c>
      <c r="E450" s="69" t="s">
        <v>155</v>
      </c>
      <c r="F450" s="62" t="s">
        <v>113</v>
      </c>
      <c r="G450" s="63" t="s">
        <v>26</v>
      </c>
      <c r="H450" s="63">
        <v>64</v>
      </c>
      <c r="I450" s="62" t="s">
        <v>114</v>
      </c>
      <c r="J450" s="62"/>
      <c r="K450"/>
      <c r="L450"/>
      <c r="M450"/>
      <c r="N450"/>
      <c r="O450"/>
      <c r="P450"/>
      <c r="Q450"/>
      <c r="R450"/>
      <c r="S450"/>
      <c r="T450"/>
      <c r="U450"/>
      <c r="V450"/>
      <c r="W450"/>
      <c r="X450"/>
      <c r="Y450"/>
      <c r="Z450"/>
      <c r="AA450"/>
      <c r="AB450"/>
      <c r="AC450"/>
      <c r="AD450"/>
      <c r="AE450"/>
      <c r="AF450"/>
      <c r="AG450"/>
      <c r="AH450"/>
      <c r="AI450"/>
      <c r="AJ450"/>
      <c r="AK450"/>
      <c r="AL450"/>
      <c r="AM450"/>
      <c r="AN450"/>
      <c r="AO450"/>
      <c r="AP450"/>
      <c r="AQ450"/>
      <c r="AR450"/>
      <c r="AS450"/>
      <c r="AT450"/>
      <c r="AU450"/>
      <c r="AV450"/>
      <c r="AW450"/>
      <c r="AX450"/>
      <c r="AY450"/>
      <c r="AZ450"/>
      <c r="BA450"/>
      <c r="BB450"/>
      <c r="BC450"/>
      <c r="BD450"/>
      <c r="BE450"/>
      <c r="BF450"/>
      <c r="BG450"/>
      <c r="BH450"/>
      <c r="BI450"/>
      <c r="BJ450"/>
      <c r="BK450"/>
      <c r="BL450"/>
      <c r="BM450"/>
      <c r="BN450"/>
      <c r="BO450"/>
      <c r="BP450"/>
      <c r="BQ450"/>
      <c r="BR450"/>
      <c r="BS450"/>
      <c r="BT450"/>
      <c r="BU450"/>
      <c r="BV450"/>
      <c r="BW450"/>
      <c r="BX450"/>
      <c r="BY450"/>
      <c r="BZ450"/>
      <c r="CA450"/>
      <c r="CB450"/>
      <c r="CC450"/>
      <c r="CD450"/>
      <c r="CE450"/>
      <c r="CF450"/>
      <c r="CG450"/>
      <c r="CH450"/>
      <c r="CI450"/>
      <c r="CJ450"/>
      <c r="CK450"/>
      <c r="CL450"/>
      <c r="CM450"/>
      <c r="CN450"/>
      <c r="CO450"/>
      <c r="CP450"/>
      <c r="CQ450"/>
      <c r="CR450"/>
      <c r="CS450"/>
      <c r="CT450"/>
      <c r="CU450"/>
      <c r="CV450"/>
      <c r="CW450"/>
      <c r="CX450"/>
      <c r="CY450"/>
      <c r="CZ450"/>
      <c r="DA450"/>
      <c r="DB450"/>
      <c r="DC450"/>
      <c r="DD450"/>
      <c r="DE450"/>
      <c r="DF450"/>
      <c r="DG450"/>
      <c r="DH450"/>
      <c r="DI450"/>
      <c r="DJ450"/>
      <c r="DK450"/>
      <c r="DL450"/>
      <c r="DM450"/>
      <c r="DN450"/>
      <c r="DO450"/>
      <c r="DP450"/>
      <c r="DQ450"/>
      <c r="DR450"/>
      <c r="DS450"/>
      <c r="DT450"/>
      <c r="DU450"/>
      <c r="DV450"/>
      <c r="DW450"/>
      <c r="DX450"/>
      <c r="DY450"/>
      <c r="DZ450"/>
      <c r="EA450"/>
      <c r="EB450"/>
      <c r="EC450"/>
      <c r="ED450"/>
      <c r="EE450"/>
      <c r="EF450"/>
      <c r="EG450"/>
      <c r="EH450"/>
      <c r="EI450"/>
      <c r="EJ450"/>
      <c r="EK450"/>
      <c r="EL450"/>
      <c r="EM450"/>
      <c r="EN450"/>
      <c r="EO450"/>
      <c r="EP450"/>
      <c r="EQ450"/>
      <c r="ER450"/>
      <c r="ES450"/>
      <c r="ET450"/>
      <c r="EU450"/>
      <c r="EV450"/>
      <c r="EW450"/>
      <c r="EX450"/>
      <c r="EY450"/>
      <c r="EZ450"/>
      <c r="FA450"/>
      <c r="FB450"/>
      <c r="FC450"/>
      <c r="FD450"/>
      <c r="FE450"/>
      <c r="FF450"/>
      <c r="FG450"/>
      <c r="FH450"/>
      <c r="FI450"/>
      <c r="FJ450"/>
      <c r="FK450"/>
      <c r="FL450"/>
      <c r="FM450"/>
      <c r="FN450"/>
      <c r="FO450"/>
      <c r="FP450"/>
      <c r="FQ450"/>
      <c r="FR450"/>
      <c r="FS450"/>
      <c r="FT450"/>
      <c r="FU450"/>
      <c r="FV450"/>
      <c r="FW450"/>
      <c r="FX450"/>
      <c r="FY450"/>
      <c r="FZ450"/>
      <c r="GA450"/>
      <c r="GB450"/>
      <c r="GC450"/>
      <c r="GD450"/>
      <c r="GE450"/>
      <c r="GF450"/>
      <c r="GG450"/>
      <c r="GH450"/>
      <c r="GI450"/>
      <c r="GJ450"/>
      <c r="GK450"/>
      <c r="GL450"/>
      <c r="GM450"/>
      <c r="GN450"/>
      <c r="GO450"/>
      <c r="GP450"/>
      <c r="GQ450"/>
      <c r="GR450"/>
      <c r="GS450"/>
      <c r="GT450"/>
      <c r="GU450"/>
      <c r="GV450"/>
      <c r="GW450"/>
      <c r="GX450"/>
      <c r="GY450"/>
      <c r="GZ450"/>
      <c r="HA450"/>
      <c r="HB450"/>
      <c r="HC450"/>
      <c r="HD450"/>
      <c r="HE450"/>
      <c r="HF450"/>
      <c r="HG450"/>
      <c r="HH450"/>
      <c r="HI450"/>
    </row>
    <row r="451" spans="1:217" s="64" customFormat="1" ht="90" x14ac:dyDescent="0.25">
      <c r="A451" s="60" t="s">
        <v>24</v>
      </c>
      <c r="B451" s="60">
        <v>99441</v>
      </c>
      <c r="C451" s="62" t="s">
        <v>486</v>
      </c>
      <c r="D451" s="62" t="s">
        <v>539</v>
      </c>
      <c r="E451" s="69" t="s">
        <v>155</v>
      </c>
      <c r="F451" s="62" t="s">
        <v>113</v>
      </c>
      <c r="G451" s="63" t="s">
        <v>26</v>
      </c>
      <c r="H451" s="63">
        <v>64</v>
      </c>
      <c r="I451" s="62" t="s">
        <v>114</v>
      </c>
      <c r="J451" s="62"/>
      <c r="K451"/>
      <c r="L451"/>
      <c r="M451"/>
      <c r="N451"/>
      <c r="O451"/>
      <c r="P451"/>
      <c r="Q451"/>
      <c r="R451"/>
      <c r="S451"/>
      <c r="T451"/>
      <c r="U451"/>
      <c r="V451"/>
      <c r="W451"/>
      <c r="X451"/>
      <c r="Y451"/>
      <c r="Z451"/>
      <c r="AA451"/>
      <c r="AB451"/>
      <c r="AC451"/>
      <c r="AD451"/>
      <c r="AE451"/>
      <c r="AF451"/>
      <c r="AG451"/>
      <c r="AH451"/>
      <c r="AI451"/>
      <c r="AJ451"/>
      <c r="AK451"/>
      <c r="AL451"/>
      <c r="AM451"/>
      <c r="AN451"/>
      <c r="AO451"/>
      <c r="AP451"/>
      <c r="AQ451"/>
      <c r="AR451"/>
      <c r="AS451"/>
      <c r="AT451"/>
      <c r="AU451"/>
      <c r="AV451"/>
      <c r="AW451"/>
      <c r="AX451"/>
      <c r="AY451"/>
      <c r="AZ451"/>
      <c r="BA451"/>
      <c r="BB451"/>
      <c r="BC451"/>
      <c r="BD451"/>
      <c r="BE451"/>
      <c r="BF451"/>
      <c r="BG451"/>
      <c r="BH451"/>
      <c r="BI451"/>
      <c r="BJ451"/>
      <c r="BK451"/>
      <c r="BL451"/>
      <c r="BM451"/>
      <c r="BN451"/>
      <c r="BO451"/>
      <c r="BP451"/>
      <c r="BQ451"/>
      <c r="BR451"/>
      <c r="BS451"/>
      <c r="BT451"/>
      <c r="BU451"/>
      <c r="BV451"/>
      <c r="BW451"/>
      <c r="BX451"/>
      <c r="BY451"/>
      <c r="BZ451"/>
      <c r="CA451"/>
      <c r="CB451"/>
      <c r="CC451"/>
      <c r="CD451"/>
      <c r="CE451"/>
      <c r="CF451"/>
      <c r="CG451"/>
      <c r="CH451"/>
      <c r="CI451"/>
      <c r="CJ451"/>
      <c r="CK451"/>
      <c r="CL451"/>
      <c r="CM451"/>
      <c r="CN451"/>
      <c r="CO451"/>
      <c r="CP451"/>
      <c r="CQ451"/>
      <c r="CR451"/>
      <c r="CS451"/>
      <c r="CT451"/>
      <c r="CU451"/>
      <c r="CV451"/>
      <c r="CW451"/>
      <c r="CX451"/>
      <c r="CY451"/>
      <c r="CZ451"/>
      <c r="DA451"/>
      <c r="DB451"/>
      <c r="DC451"/>
      <c r="DD451"/>
      <c r="DE451"/>
      <c r="DF451"/>
      <c r="DG451"/>
      <c r="DH451"/>
      <c r="DI451"/>
      <c r="DJ451"/>
      <c r="DK451"/>
      <c r="DL451"/>
      <c r="DM451"/>
      <c r="DN451"/>
      <c r="DO451"/>
      <c r="DP451"/>
      <c r="DQ451"/>
      <c r="DR451"/>
      <c r="DS451"/>
      <c r="DT451"/>
      <c r="DU451"/>
      <c r="DV451"/>
      <c r="DW451"/>
      <c r="DX451"/>
      <c r="DY451"/>
      <c r="DZ451"/>
      <c r="EA451"/>
      <c r="EB451"/>
      <c r="EC451"/>
      <c r="ED451"/>
      <c r="EE451"/>
      <c r="EF451"/>
      <c r="EG451"/>
      <c r="EH451"/>
      <c r="EI451"/>
      <c r="EJ451"/>
      <c r="EK451"/>
      <c r="EL451"/>
      <c r="EM451"/>
      <c r="EN451"/>
      <c r="EO451"/>
      <c r="EP451"/>
      <c r="EQ451"/>
      <c r="ER451"/>
      <c r="ES451"/>
      <c r="ET451"/>
      <c r="EU451"/>
      <c r="EV451"/>
      <c r="EW451"/>
      <c r="EX451"/>
      <c r="EY451"/>
      <c r="EZ451"/>
      <c r="FA451"/>
      <c r="FB451"/>
      <c r="FC451"/>
      <c r="FD451"/>
      <c r="FE451"/>
      <c r="FF451"/>
      <c r="FG451"/>
      <c r="FH451"/>
      <c r="FI451"/>
      <c r="FJ451"/>
      <c r="FK451"/>
      <c r="FL451"/>
      <c r="FM451"/>
      <c r="FN451"/>
      <c r="FO451"/>
      <c r="FP451"/>
      <c r="FQ451"/>
      <c r="FR451"/>
      <c r="FS451"/>
      <c r="FT451"/>
      <c r="FU451"/>
      <c r="FV451"/>
      <c r="FW451"/>
      <c r="FX451"/>
      <c r="FY451"/>
      <c r="FZ451"/>
      <c r="GA451"/>
      <c r="GB451"/>
      <c r="GC451"/>
      <c r="GD451"/>
      <c r="GE451"/>
      <c r="GF451"/>
      <c r="GG451"/>
      <c r="GH451"/>
      <c r="GI451"/>
      <c r="GJ451"/>
      <c r="GK451"/>
      <c r="GL451"/>
      <c r="GM451"/>
      <c r="GN451"/>
      <c r="GO451"/>
      <c r="GP451"/>
      <c r="GQ451"/>
      <c r="GR451"/>
      <c r="GS451"/>
      <c r="GT451"/>
      <c r="GU451"/>
      <c r="GV451"/>
      <c r="GW451"/>
      <c r="GX451"/>
      <c r="GY451"/>
      <c r="GZ451"/>
      <c r="HA451"/>
      <c r="HB451"/>
      <c r="HC451"/>
      <c r="HD451"/>
      <c r="HE451"/>
      <c r="HF451"/>
      <c r="HG451"/>
      <c r="HH451"/>
      <c r="HI451"/>
    </row>
    <row r="452" spans="1:217" s="64" customFormat="1" ht="45" x14ac:dyDescent="0.25">
      <c r="A452" s="16" t="s">
        <v>430</v>
      </c>
      <c r="B452" s="16">
        <v>99441</v>
      </c>
      <c r="C452" s="18" t="s">
        <v>477</v>
      </c>
      <c r="D452" s="18" t="s">
        <v>216</v>
      </c>
      <c r="E452" s="20" t="s">
        <v>34</v>
      </c>
      <c r="F452" s="18" t="s">
        <v>12</v>
      </c>
      <c r="G452" s="21" t="s">
        <v>26</v>
      </c>
      <c r="H452" s="21">
        <v>64</v>
      </c>
      <c r="I452" s="18" t="s">
        <v>114</v>
      </c>
      <c r="J452" s="18"/>
      <c r="K452"/>
      <c r="L452"/>
      <c r="M452"/>
      <c r="N452"/>
      <c r="O452"/>
      <c r="P452"/>
      <c r="Q452"/>
      <c r="R452"/>
      <c r="S452"/>
      <c r="T452"/>
      <c r="U452"/>
      <c r="V452"/>
      <c r="W452"/>
      <c r="X452"/>
      <c r="Y452"/>
      <c r="Z452"/>
      <c r="AA452"/>
      <c r="AB452"/>
      <c r="AC452"/>
      <c r="AD452"/>
      <c r="AE452"/>
      <c r="AF452"/>
      <c r="AG452"/>
      <c r="AH452"/>
      <c r="AI452"/>
      <c r="AJ452"/>
      <c r="AK452"/>
      <c r="AL452"/>
      <c r="AM452"/>
      <c r="AN452"/>
      <c r="AO452"/>
      <c r="AP452"/>
      <c r="AQ452"/>
      <c r="AR452"/>
      <c r="AS452"/>
      <c r="AT452"/>
      <c r="AU452"/>
      <c r="AV452"/>
      <c r="AW452"/>
      <c r="AX452"/>
      <c r="AY452"/>
      <c r="AZ452"/>
      <c r="BA452"/>
      <c r="BB452"/>
      <c r="BC452"/>
      <c r="BD452"/>
      <c r="BE452"/>
      <c r="BF452"/>
      <c r="BG452"/>
      <c r="BH452"/>
      <c r="BI452"/>
      <c r="BJ452"/>
      <c r="BK452"/>
      <c r="BL452"/>
      <c r="BM452"/>
      <c r="BN452"/>
      <c r="BO452"/>
      <c r="BP452"/>
      <c r="BQ452"/>
      <c r="BR452"/>
      <c r="BS452"/>
      <c r="BT452"/>
      <c r="BU452"/>
      <c r="BV452"/>
      <c r="BW452"/>
      <c r="BX452"/>
      <c r="BY452"/>
      <c r="BZ452"/>
      <c r="CA452"/>
      <c r="CB452"/>
      <c r="CC452"/>
      <c r="CD452"/>
      <c r="CE452"/>
      <c r="CF452"/>
      <c r="CG452"/>
      <c r="CH452"/>
      <c r="CI452"/>
      <c r="CJ452"/>
      <c r="CK452"/>
      <c r="CL452"/>
      <c r="CM452"/>
      <c r="CN452"/>
      <c r="CO452"/>
      <c r="CP452"/>
      <c r="CQ452"/>
      <c r="CR452"/>
      <c r="CS452"/>
      <c r="CT452"/>
      <c r="CU452"/>
      <c r="CV452"/>
      <c r="CW452"/>
      <c r="CX452"/>
      <c r="CY452"/>
      <c r="CZ452"/>
      <c r="DA452"/>
      <c r="DB452"/>
      <c r="DC452"/>
      <c r="DD452"/>
      <c r="DE452"/>
      <c r="DF452"/>
      <c r="DG452"/>
      <c r="DH452"/>
      <c r="DI452"/>
      <c r="DJ452"/>
      <c r="DK452"/>
      <c r="DL452"/>
      <c r="DM452"/>
      <c r="DN452"/>
      <c r="DO452"/>
      <c r="DP452"/>
      <c r="DQ452"/>
      <c r="DR452"/>
      <c r="DS452"/>
      <c r="DT452"/>
      <c r="DU452"/>
      <c r="DV452"/>
      <c r="DW452"/>
      <c r="DX452"/>
      <c r="DY452"/>
      <c r="DZ452"/>
      <c r="EA452"/>
      <c r="EB452"/>
      <c r="EC452"/>
      <c r="ED452"/>
      <c r="EE452"/>
      <c r="EF452"/>
      <c r="EG452"/>
      <c r="EH452"/>
      <c r="EI452"/>
      <c r="EJ452"/>
      <c r="EK452"/>
      <c r="EL452"/>
      <c r="EM452"/>
      <c r="EN452"/>
      <c r="EO452"/>
      <c r="EP452"/>
      <c r="EQ452"/>
      <c r="ER452"/>
      <c r="ES452"/>
      <c r="ET452"/>
      <c r="EU452"/>
      <c r="EV452"/>
      <c r="EW452"/>
      <c r="EX452"/>
      <c r="EY452"/>
      <c r="EZ452"/>
      <c r="FA452"/>
      <c r="FB452"/>
      <c r="FC452"/>
      <c r="FD452"/>
      <c r="FE452"/>
      <c r="FF452"/>
      <c r="FG452"/>
      <c r="FH452"/>
      <c r="FI452"/>
      <c r="FJ452"/>
      <c r="FK452"/>
      <c r="FL452"/>
      <c r="FM452"/>
      <c r="FN452"/>
      <c r="FO452"/>
      <c r="FP452"/>
      <c r="FQ452"/>
      <c r="FR452"/>
      <c r="FS452"/>
      <c r="FT452"/>
      <c r="FU452"/>
      <c r="FV452"/>
      <c r="FW452"/>
      <c r="FX452"/>
      <c r="FY452"/>
      <c r="FZ452"/>
      <c r="GA452"/>
      <c r="GB452"/>
      <c r="GC452"/>
      <c r="GD452"/>
      <c r="GE452"/>
      <c r="GF452"/>
      <c r="GG452"/>
      <c r="GH452"/>
      <c r="GI452"/>
      <c r="GJ452"/>
      <c r="GK452"/>
      <c r="GL452"/>
      <c r="GM452"/>
      <c r="GN452"/>
      <c r="GO452"/>
      <c r="GP452"/>
      <c r="GQ452"/>
      <c r="GR452"/>
      <c r="GS452"/>
      <c r="GT452"/>
      <c r="GU452"/>
      <c r="GV452"/>
      <c r="GW452"/>
      <c r="GX452"/>
      <c r="GY452"/>
      <c r="GZ452"/>
      <c r="HA452"/>
      <c r="HB452"/>
      <c r="HC452"/>
      <c r="HD452"/>
      <c r="HE452"/>
      <c r="HF452"/>
      <c r="HG452"/>
      <c r="HH452"/>
      <c r="HI452"/>
    </row>
    <row r="453" spans="1:217" ht="30" x14ac:dyDescent="0.25">
      <c r="A453" s="1" t="s">
        <v>421</v>
      </c>
      <c r="B453" s="2">
        <v>99441</v>
      </c>
      <c r="C453" s="6" t="s">
        <v>503</v>
      </c>
      <c r="D453" s="2" t="s">
        <v>540</v>
      </c>
      <c r="E453" s="2" t="s">
        <v>158</v>
      </c>
      <c r="F453" s="2" t="s">
        <v>113</v>
      </c>
      <c r="G453" s="9">
        <v>58</v>
      </c>
      <c r="H453" s="11">
        <v>81</v>
      </c>
      <c r="I453" s="2" t="s">
        <v>114</v>
      </c>
      <c r="J453" s="6"/>
    </row>
    <row r="454" spans="1:217" s="19" customFormat="1" ht="30" x14ac:dyDescent="0.25">
      <c r="A454" s="16" t="s">
        <v>430</v>
      </c>
      <c r="B454" s="102">
        <v>99441</v>
      </c>
      <c r="C454" s="18" t="s">
        <v>505</v>
      </c>
      <c r="D454" s="15" t="s">
        <v>540</v>
      </c>
      <c r="E454" s="15" t="s">
        <v>158</v>
      </c>
      <c r="F454" s="15" t="s">
        <v>113</v>
      </c>
      <c r="G454" s="21" t="s">
        <v>26</v>
      </c>
      <c r="H454" s="21">
        <v>83</v>
      </c>
      <c r="I454" s="15" t="s">
        <v>114</v>
      </c>
      <c r="J454" s="18"/>
      <c r="K454"/>
      <c r="L454"/>
      <c r="M454"/>
      <c r="N454"/>
      <c r="O454"/>
      <c r="P454"/>
      <c r="Q454"/>
      <c r="R454"/>
      <c r="S454"/>
      <c r="T454"/>
      <c r="U454"/>
      <c r="V454"/>
      <c r="W454"/>
      <c r="X454"/>
      <c r="Y454"/>
      <c r="Z454"/>
      <c r="AA454"/>
      <c r="AB454"/>
      <c r="AC454"/>
      <c r="AD454"/>
      <c r="AE454"/>
      <c r="AF454"/>
      <c r="AG454"/>
      <c r="AH454"/>
      <c r="AI454"/>
      <c r="AJ454"/>
      <c r="AK454"/>
      <c r="AL454"/>
      <c r="AM454"/>
      <c r="AN454"/>
      <c r="AO454"/>
      <c r="AP454"/>
      <c r="AQ454"/>
      <c r="AR454"/>
      <c r="AS454"/>
      <c r="AT454"/>
      <c r="AU454"/>
      <c r="AV454"/>
      <c r="AW454"/>
      <c r="AX454"/>
      <c r="AY454"/>
      <c r="AZ454"/>
      <c r="BA454"/>
      <c r="BB454"/>
      <c r="BC454"/>
      <c r="BD454"/>
      <c r="BE454"/>
      <c r="BF454"/>
      <c r="BG454"/>
      <c r="BH454"/>
      <c r="BI454"/>
      <c r="BJ454"/>
      <c r="BK454"/>
      <c r="BL454"/>
      <c r="BM454"/>
      <c r="BN454"/>
      <c r="BO454"/>
      <c r="BP454"/>
      <c r="BQ454"/>
      <c r="BR454"/>
      <c r="BS454"/>
      <c r="BT454"/>
      <c r="BU454"/>
      <c r="BV454"/>
      <c r="BW454"/>
      <c r="BX454"/>
      <c r="BY454"/>
      <c r="BZ454"/>
      <c r="CA454"/>
      <c r="CB454"/>
      <c r="CC454"/>
      <c r="CD454"/>
      <c r="CE454"/>
      <c r="CF454"/>
      <c r="CG454"/>
      <c r="CH454"/>
      <c r="CI454"/>
      <c r="CJ454"/>
      <c r="CK454"/>
      <c r="CL454"/>
      <c r="CM454"/>
      <c r="CN454"/>
      <c r="CO454"/>
      <c r="CP454"/>
      <c r="CQ454"/>
      <c r="CR454"/>
      <c r="CS454"/>
      <c r="CT454"/>
      <c r="CU454"/>
      <c r="CV454"/>
      <c r="CW454"/>
      <c r="CX454"/>
      <c r="CY454"/>
      <c r="CZ454"/>
      <c r="DA454"/>
      <c r="DB454"/>
      <c r="DC454"/>
      <c r="DD454"/>
      <c r="DE454"/>
      <c r="DF454"/>
      <c r="DG454"/>
      <c r="DH454"/>
      <c r="DI454"/>
      <c r="DJ454"/>
      <c r="DK454"/>
      <c r="DL454"/>
      <c r="DM454"/>
      <c r="DN454"/>
      <c r="DO454"/>
      <c r="DP454"/>
      <c r="DQ454"/>
      <c r="DR454"/>
      <c r="DS454"/>
      <c r="DT454"/>
      <c r="DU454"/>
      <c r="DV454"/>
      <c r="DW454"/>
      <c r="DX454"/>
      <c r="DY454"/>
      <c r="DZ454"/>
      <c r="EA454"/>
      <c r="EB454"/>
      <c r="EC454"/>
      <c r="ED454"/>
      <c r="EE454"/>
      <c r="EF454"/>
      <c r="EG454"/>
      <c r="EH454"/>
      <c r="EI454"/>
      <c r="EJ454"/>
      <c r="EK454"/>
      <c r="EL454"/>
      <c r="EM454"/>
      <c r="EN454"/>
      <c r="EO454"/>
      <c r="EP454"/>
      <c r="EQ454"/>
      <c r="ER454"/>
      <c r="ES454"/>
      <c r="ET454"/>
      <c r="EU454"/>
      <c r="EV454"/>
      <c r="EW454"/>
      <c r="EX454"/>
      <c r="EY454"/>
      <c r="EZ454"/>
      <c r="FA454"/>
      <c r="FB454"/>
      <c r="FC454"/>
      <c r="FD454"/>
      <c r="FE454"/>
      <c r="FF454"/>
      <c r="FG454"/>
      <c r="FH454"/>
      <c r="FI454"/>
      <c r="FJ454"/>
      <c r="FK454"/>
      <c r="FL454"/>
      <c r="FM454"/>
      <c r="FN454"/>
      <c r="FO454"/>
      <c r="FP454"/>
      <c r="FQ454"/>
      <c r="FR454"/>
      <c r="FS454"/>
      <c r="FT454"/>
      <c r="FU454"/>
      <c r="FV454"/>
      <c r="FW454"/>
      <c r="FX454"/>
      <c r="FY454"/>
      <c r="FZ454"/>
      <c r="GA454"/>
      <c r="GB454"/>
      <c r="GC454"/>
      <c r="GD454"/>
      <c r="GE454"/>
      <c r="GF454"/>
      <c r="GG454"/>
      <c r="GH454"/>
      <c r="GI454"/>
      <c r="GJ454"/>
      <c r="GK454"/>
      <c r="GL454"/>
      <c r="GM454"/>
      <c r="GN454"/>
      <c r="GO454"/>
      <c r="GP454"/>
      <c r="GQ454"/>
      <c r="GR454"/>
      <c r="GS454"/>
      <c r="GT454"/>
      <c r="GU454"/>
      <c r="GV454"/>
      <c r="GW454"/>
      <c r="GX454"/>
      <c r="GY454"/>
      <c r="GZ454"/>
      <c r="HA454"/>
      <c r="HB454"/>
      <c r="HC454"/>
      <c r="HD454"/>
      <c r="HE454"/>
      <c r="HF454"/>
      <c r="HG454"/>
      <c r="HH454"/>
      <c r="HI454"/>
    </row>
    <row r="455" spans="1:217" s="64" customFormat="1" ht="30" x14ac:dyDescent="0.25">
      <c r="A455" s="60" t="s">
        <v>24</v>
      </c>
      <c r="B455" s="100">
        <v>99441</v>
      </c>
      <c r="C455" s="62" t="s">
        <v>506</v>
      </c>
      <c r="D455" s="70" t="s">
        <v>540</v>
      </c>
      <c r="E455" s="70" t="s">
        <v>158</v>
      </c>
      <c r="F455" s="70" t="s">
        <v>113</v>
      </c>
      <c r="G455" s="76" t="s">
        <v>26</v>
      </c>
      <c r="H455" s="72">
        <v>83</v>
      </c>
      <c r="I455" s="70" t="s">
        <v>114</v>
      </c>
      <c r="J455" s="62"/>
      <c r="K455"/>
      <c r="L455"/>
      <c r="M455"/>
      <c r="N455"/>
      <c r="O455"/>
      <c r="P455"/>
      <c r="Q455"/>
      <c r="R455"/>
      <c r="S455"/>
      <c r="T455"/>
      <c r="U455"/>
      <c r="V455"/>
      <c r="W455"/>
      <c r="X455"/>
      <c r="Y455"/>
      <c r="Z455"/>
      <c r="AA455"/>
      <c r="AB455"/>
      <c r="AC455"/>
      <c r="AD455"/>
      <c r="AE455"/>
      <c r="AF455"/>
      <c r="AG455"/>
      <c r="AH455"/>
      <c r="AI455"/>
      <c r="AJ455"/>
      <c r="AK455"/>
      <c r="AL455"/>
      <c r="AM455"/>
      <c r="AN455"/>
      <c r="AO455"/>
      <c r="AP455"/>
      <c r="AQ455"/>
      <c r="AR455"/>
      <c r="AS455"/>
      <c r="AT455"/>
      <c r="AU455"/>
      <c r="AV455"/>
      <c r="AW455"/>
      <c r="AX455"/>
      <c r="AY455"/>
      <c r="AZ455"/>
      <c r="BA455"/>
      <c r="BB455"/>
      <c r="BC455"/>
      <c r="BD455"/>
      <c r="BE455"/>
      <c r="BF455"/>
      <c r="BG455"/>
      <c r="BH455"/>
      <c r="BI455"/>
      <c r="BJ455"/>
      <c r="BK455"/>
      <c r="BL455"/>
      <c r="BM455"/>
      <c r="BN455"/>
      <c r="BO455"/>
      <c r="BP455"/>
      <c r="BQ455"/>
      <c r="BR455"/>
      <c r="BS455"/>
      <c r="BT455"/>
      <c r="BU455"/>
      <c r="BV455"/>
      <c r="BW455"/>
      <c r="BX455"/>
      <c r="BY455"/>
      <c r="BZ455"/>
      <c r="CA455"/>
      <c r="CB455"/>
      <c r="CC455"/>
      <c r="CD455"/>
      <c r="CE455"/>
      <c r="CF455"/>
      <c r="CG455"/>
      <c r="CH455"/>
      <c r="CI455"/>
      <c r="CJ455"/>
      <c r="CK455"/>
      <c r="CL455"/>
      <c r="CM455"/>
      <c r="CN455"/>
      <c r="CO455"/>
      <c r="CP455"/>
      <c r="CQ455"/>
      <c r="CR455"/>
      <c r="CS455"/>
      <c r="CT455"/>
      <c r="CU455"/>
      <c r="CV455"/>
      <c r="CW455"/>
      <c r="CX455"/>
      <c r="CY455"/>
      <c r="CZ455"/>
      <c r="DA455"/>
      <c r="DB455"/>
      <c r="DC455"/>
      <c r="DD455"/>
      <c r="DE455"/>
      <c r="DF455"/>
      <c r="DG455"/>
      <c r="DH455"/>
      <c r="DI455"/>
      <c r="DJ455"/>
      <c r="DK455"/>
      <c r="DL455"/>
      <c r="DM455"/>
      <c r="DN455"/>
      <c r="DO455"/>
      <c r="DP455"/>
      <c r="DQ455"/>
      <c r="DR455"/>
      <c r="DS455"/>
      <c r="DT455"/>
      <c r="DU455"/>
      <c r="DV455"/>
      <c r="DW455"/>
      <c r="DX455"/>
      <c r="DY455"/>
      <c r="DZ455"/>
      <c r="EA455"/>
      <c r="EB455"/>
      <c r="EC455"/>
      <c r="ED455"/>
      <c r="EE455"/>
      <c r="EF455"/>
      <c r="EG455"/>
      <c r="EH455"/>
      <c r="EI455"/>
      <c r="EJ455"/>
      <c r="EK455"/>
      <c r="EL455"/>
      <c r="EM455"/>
      <c r="EN455"/>
      <c r="EO455"/>
      <c r="EP455"/>
      <c r="EQ455"/>
      <c r="ER455"/>
      <c r="ES455"/>
      <c r="ET455"/>
      <c r="EU455"/>
      <c r="EV455"/>
      <c r="EW455"/>
      <c r="EX455"/>
      <c r="EY455"/>
      <c r="EZ455"/>
      <c r="FA455"/>
      <c r="FB455"/>
      <c r="FC455"/>
      <c r="FD455"/>
      <c r="FE455"/>
      <c r="FF455"/>
      <c r="FG455"/>
      <c r="FH455"/>
      <c r="FI455"/>
      <c r="FJ455"/>
      <c r="FK455"/>
      <c r="FL455"/>
      <c r="FM455"/>
      <c r="FN455"/>
      <c r="FO455"/>
      <c r="FP455"/>
      <c r="FQ455"/>
      <c r="FR455"/>
      <c r="FS455"/>
      <c r="FT455"/>
      <c r="FU455"/>
      <c r="FV455"/>
      <c r="FW455"/>
      <c r="FX455"/>
      <c r="FY455"/>
      <c r="FZ455"/>
      <c r="GA455"/>
      <c r="GB455"/>
      <c r="GC455"/>
      <c r="GD455"/>
      <c r="GE455"/>
      <c r="GF455"/>
      <c r="GG455"/>
      <c r="GH455"/>
      <c r="GI455"/>
      <c r="GJ455"/>
      <c r="GK455"/>
      <c r="GL455"/>
      <c r="GM455"/>
      <c r="GN455"/>
      <c r="GO455"/>
      <c r="GP455"/>
      <c r="GQ455"/>
      <c r="GR455"/>
      <c r="GS455"/>
      <c r="GT455"/>
      <c r="GU455"/>
      <c r="GV455"/>
      <c r="GW455"/>
      <c r="GX455"/>
      <c r="GY455"/>
      <c r="GZ455"/>
      <c r="HA455"/>
      <c r="HB455"/>
      <c r="HC455"/>
      <c r="HD455"/>
      <c r="HE455"/>
      <c r="HF455"/>
      <c r="HG455"/>
      <c r="HH455"/>
      <c r="HI455"/>
    </row>
    <row r="456" spans="1:217" s="64" customFormat="1" ht="30" x14ac:dyDescent="0.25">
      <c r="A456" s="60" t="s">
        <v>24</v>
      </c>
      <c r="B456" s="100">
        <v>99441</v>
      </c>
      <c r="C456" s="62" t="s">
        <v>507</v>
      </c>
      <c r="D456" s="70" t="s">
        <v>540</v>
      </c>
      <c r="E456" s="70" t="s">
        <v>158</v>
      </c>
      <c r="F456" s="70" t="s">
        <v>113</v>
      </c>
      <c r="G456" s="76" t="s">
        <v>26</v>
      </c>
      <c r="H456" s="72">
        <v>83</v>
      </c>
      <c r="I456" s="70" t="s">
        <v>114</v>
      </c>
      <c r="J456" s="62"/>
      <c r="K456"/>
      <c r="L456"/>
      <c r="M456"/>
      <c r="N456"/>
      <c r="O456"/>
      <c r="P456"/>
      <c r="Q456"/>
      <c r="R456"/>
      <c r="S456"/>
      <c r="T456"/>
      <c r="U456"/>
      <c r="V456"/>
      <c r="W456"/>
      <c r="X456"/>
      <c r="Y456"/>
      <c r="Z456"/>
      <c r="AA456"/>
      <c r="AB456"/>
      <c r="AC456"/>
      <c r="AD456"/>
      <c r="AE456"/>
      <c r="AF456"/>
      <c r="AG456"/>
      <c r="AH456"/>
      <c r="AI456"/>
      <c r="AJ456"/>
      <c r="AK456"/>
      <c r="AL456"/>
      <c r="AM456"/>
      <c r="AN456"/>
      <c r="AO456"/>
      <c r="AP456"/>
      <c r="AQ456"/>
      <c r="AR456"/>
      <c r="AS456"/>
      <c r="AT456"/>
      <c r="AU456"/>
      <c r="AV456"/>
      <c r="AW456"/>
      <c r="AX456"/>
      <c r="AY456"/>
      <c r="AZ456"/>
      <c r="BA456"/>
      <c r="BB456"/>
      <c r="BC456"/>
      <c r="BD456"/>
      <c r="BE456"/>
      <c r="BF456"/>
      <c r="BG456"/>
      <c r="BH456"/>
      <c r="BI456"/>
      <c r="BJ456"/>
      <c r="BK456"/>
      <c r="BL456"/>
      <c r="BM456"/>
      <c r="BN456"/>
      <c r="BO456"/>
      <c r="BP456"/>
      <c r="BQ456"/>
      <c r="BR456"/>
      <c r="BS456"/>
      <c r="BT456"/>
      <c r="BU456"/>
      <c r="BV456"/>
      <c r="BW456"/>
      <c r="BX456"/>
      <c r="BY456"/>
      <c r="BZ456"/>
      <c r="CA456"/>
      <c r="CB456"/>
      <c r="CC456"/>
      <c r="CD456"/>
      <c r="CE456"/>
      <c r="CF456"/>
      <c r="CG456"/>
      <c r="CH456"/>
      <c r="CI456"/>
      <c r="CJ456"/>
      <c r="CK456"/>
      <c r="CL456"/>
      <c r="CM456"/>
      <c r="CN456"/>
      <c r="CO456"/>
      <c r="CP456"/>
      <c r="CQ456"/>
      <c r="CR456"/>
      <c r="CS456"/>
      <c r="CT456"/>
      <c r="CU456"/>
      <c r="CV456"/>
      <c r="CW456"/>
      <c r="CX456"/>
      <c r="CY456"/>
      <c r="CZ456"/>
      <c r="DA456"/>
      <c r="DB456"/>
      <c r="DC456"/>
      <c r="DD456"/>
      <c r="DE456"/>
      <c r="DF456"/>
      <c r="DG456"/>
      <c r="DH456"/>
      <c r="DI456"/>
      <c r="DJ456"/>
      <c r="DK456"/>
      <c r="DL456"/>
      <c r="DM456"/>
      <c r="DN456"/>
      <c r="DO456"/>
      <c r="DP456"/>
      <c r="DQ456"/>
      <c r="DR456"/>
      <c r="DS456"/>
      <c r="DT456"/>
      <c r="DU456"/>
      <c r="DV456"/>
      <c r="DW456"/>
      <c r="DX456"/>
      <c r="DY456"/>
      <c r="DZ456"/>
      <c r="EA456"/>
      <c r="EB456"/>
      <c r="EC456"/>
      <c r="ED456"/>
      <c r="EE456"/>
      <c r="EF456"/>
      <c r="EG456"/>
      <c r="EH456"/>
      <c r="EI456"/>
      <c r="EJ456"/>
      <c r="EK456"/>
      <c r="EL456"/>
      <c r="EM456"/>
      <c r="EN456"/>
      <c r="EO456"/>
      <c r="EP456"/>
      <c r="EQ456"/>
      <c r="ER456"/>
      <c r="ES456"/>
      <c r="ET456"/>
      <c r="EU456"/>
      <c r="EV456"/>
      <c r="EW456"/>
      <c r="EX456"/>
      <c r="EY456"/>
      <c r="EZ456"/>
      <c r="FA456"/>
      <c r="FB456"/>
      <c r="FC456"/>
      <c r="FD456"/>
      <c r="FE456"/>
      <c r="FF456"/>
      <c r="FG456"/>
      <c r="FH456"/>
      <c r="FI456"/>
      <c r="FJ456"/>
      <c r="FK456"/>
      <c r="FL456"/>
      <c r="FM456"/>
      <c r="FN456"/>
      <c r="FO456"/>
      <c r="FP456"/>
      <c r="FQ456"/>
      <c r="FR456"/>
      <c r="FS456"/>
      <c r="FT456"/>
      <c r="FU456"/>
      <c r="FV456"/>
      <c r="FW456"/>
      <c r="FX456"/>
      <c r="FY456"/>
      <c r="FZ456"/>
      <c r="GA456"/>
      <c r="GB456"/>
      <c r="GC456"/>
      <c r="GD456"/>
      <c r="GE456"/>
      <c r="GF456"/>
      <c r="GG456"/>
      <c r="GH456"/>
      <c r="GI456"/>
      <c r="GJ456"/>
      <c r="GK456"/>
      <c r="GL456"/>
      <c r="GM456"/>
      <c r="GN456"/>
      <c r="GO456"/>
      <c r="GP456"/>
      <c r="GQ456"/>
      <c r="GR456"/>
      <c r="GS456"/>
      <c r="GT456"/>
      <c r="GU456"/>
      <c r="GV456"/>
      <c r="GW456"/>
      <c r="GX456"/>
      <c r="GY456"/>
      <c r="GZ456"/>
      <c r="HA456"/>
      <c r="HB456"/>
      <c r="HC456"/>
      <c r="HD456"/>
      <c r="HE456"/>
      <c r="HF456"/>
      <c r="HG456"/>
      <c r="HH456"/>
      <c r="HI456"/>
    </row>
    <row r="457" spans="1:217" s="19" customFormat="1" ht="30" x14ac:dyDescent="0.25">
      <c r="A457" s="1" t="s">
        <v>421</v>
      </c>
      <c r="B457" s="2">
        <v>99441</v>
      </c>
      <c r="C457" s="6" t="s">
        <v>508</v>
      </c>
      <c r="D457" s="2" t="s">
        <v>540</v>
      </c>
      <c r="E457" s="2" t="s">
        <v>158</v>
      </c>
      <c r="F457" s="2" t="s">
        <v>113</v>
      </c>
      <c r="G457" s="9">
        <v>58</v>
      </c>
      <c r="H457" s="11">
        <v>81</v>
      </c>
      <c r="I457" s="2" t="s">
        <v>114</v>
      </c>
      <c r="J457" s="6"/>
      <c r="K457"/>
      <c r="L457"/>
      <c r="M457"/>
      <c r="N457"/>
      <c r="O457"/>
      <c r="P457"/>
      <c r="Q457"/>
      <c r="R457"/>
      <c r="S457"/>
      <c r="T457"/>
      <c r="U457"/>
      <c r="V457"/>
      <c r="W457"/>
      <c r="X457"/>
      <c r="Y457"/>
      <c r="Z457"/>
      <c r="AA457"/>
      <c r="AB457"/>
      <c r="AC457"/>
      <c r="AD457"/>
      <c r="AE457"/>
      <c r="AF457"/>
      <c r="AG457"/>
      <c r="AH457"/>
      <c r="AI457"/>
      <c r="AJ457"/>
      <c r="AK457"/>
      <c r="AL457"/>
      <c r="AM457"/>
      <c r="AN457"/>
      <c r="AO457"/>
      <c r="AP457"/>
      <c r="AQ457"/>
      <c r="AR457"/>
      <c r="AS457"/>
      <c r="AT457"/>
      <c r="AU457"/>
      <c r="AV457"/>
      <c r="AW457"/>
      <c r="AX457"/>
      <c r="AY457"/>
      <c r="AZ457"/>
      <c r="BA457"/>
      <c r="BB457"/>
      <c r="BC457"/>
      <c r="BD457"/>
      <c r="BE457"/>
      <c r="BF457"/>
      <c r="BG457"/>
      <c r="BH457"/>
      <c r="BI457"/>
      <c r="BJ457"/>
      <c r="BK457"/>
      <c r="BL457"/>
      <c r="BM457"/>
      <c r="BN457"/>
      <c r="BO457"/>
      <c r="BP457"/>
      <c r="BQ457"/>
      <c r="BR457"/>
      <c r="BS457"/>
      <c r="BT457"/>
      <c r="BU457"/>
      <c r="BV457"/>
      <c r="BW457"/>
      <c r="BX457"/>
      <c r="BY457"/>
      <c r="BZ457"/>
      <c r="CA457"/>
      <c r="CB457"/>
      <c r="CC457"/>
      <c r="CD457"/>
      <c r="CE457"/>
      <c r="CF457"/>
      <c r="CG457"/>
      <c r="CH457"/>
      <c r="CI457"/>
      <c r="CJ457"/>
      <c r="CK457"/>
      <c r="CL457"/>
      <c r="CM457"/>
      <c r="CN457"/>
      <c r="CO457"/>
      <c r="CP457"/>
      <c r="CQ457"/>
      <c r="CR457"/>
      <c r="CS457"/>
      <c r="CT457"/>
      <c r="CU457"/>
      <c r="CV457"/>
      <c r="CW457"/>
      <c r="CX457"/>
      <c r="CY457"/>
      <c r="CZ457"/>
      <c r="DA457"/>
      <c r="DB457"/>
      <c r="DC457"/>
      <c r="DD457"/>
      <c r="DE457"/>
      <c r="DF457"/>
      <c r="DG457"/>
      <c r="DH457"/>
      <c r="DI457"/>
      <c r="DJ457"/>
      <c r="DK457"/>
      <c r="DL457"/>
      <c r="DM457"/>
      <c r="DN457"/>
      <c r="DO457"/>
      <c r="DP457"/>
      <c r="DQ457"/>
      <c r="DR457"/>
      <c r="DS457"/>
      <c r="DT457"/>
      <c r="DU457"/>
      <c r="DV457"/>
      <c r="DW457"/>
      <c r="DX457"/>
      <c r="DY457"/>
      <c r="DZ457"/>
      <c r="EA457"/>
      <c r="EB457"/>
      <c r="EC457"/>
      <c r="ED457"/>
      <c r="EE457"/>
      <c r="EF457"/>
      <c r="EG457"/>
      <c r="EH457"/>
      <c r="EI457"/>
      <c r="EJ457"/>
      <c r="EK457"/>
      <c r="EL457"/>
      <c r="EM457"/>
      <c r="EN457"/>
      <c r="EO457"/>
      <c r="EP457"/>
      <c r="EQ457"/>
      <c r="ER457"/>
      <c r="ES457"/>
      <c r="ET457"/>
      <c r="EU457"/>
      <c r="EV457"/>
      <c r="EW457"/>
      <c r="EX457"/>
      <c r="EY457"/>
      <c r="EZ457"/>
      <c r="FA457"/>
      <c r="FB457"/>
      <c r="FC457"/>
      <c r="FD457"/>
      <c r="FE457"/>
      <c r="FF457"/>
      <c r="FG457"/>
      <c r="FH457"/>
      <c r="FI457"/>
      <c r="FJ457"/>
      <c r="FK457"/>
      <c r="FL457"/>
      <c r="FM457"/>
      <c r="FN457"/>
      <c r="FO457"/>
      <c r="FP457"/>
      <c r="FQ457"/>
      <c r="FR457"/>
      <c r="FS457"/>
      <c r="FT457"/>
      <c r="FU457"/>
      <c r="FV457"/>
      <c r="FW457"/>
      <c r="FX457"/>
      <c r="FY457"/>
      <c r="FZ457"/>
      <c r="GA457"/>
      <c r="GB457"/>
      <c r="GC457"/>
      <c r="GD457"/>
      <c r="GE457"/>
      <c r="GF457"/>
      <c r="GG457"/>
      <c r="GH457"/>
      <c r="GI457"/>
      <c r="GJ457"/>
      <c r="GK457"/>
      <c r="GL457"/>
      <c r="GM457"/>
      <c r="GN457"/>
      <c r="GO457"/>
      <c r="GP457"/>
      <c r="GQ457"/>
      <c r="GR457"/>
      <c r="GS457"/>
      <c r="GT457"/>
      <c r="GU457"/>
      <c r="GV457"/>
      <c r="GW457"/>
      <c r="GX457"/>
      <c r="GY457"/>
      <c r="GZ457"/>
      <c r="HA457"/>
      <c r="HB457"/>
      <c r="HC457"/>
      <c r="HD457"/>
      <c r="HE457"/>
      <c r="HF457"/>
      <c r="HG457"/>
      <c r="HH457"/>
      <c r="HI457"/>
    </row>
    <row r="458" spans="1:217" s="19" customFormat="1" ht="30" x14ac:dyDescent="0.25">
      <c r="A458" s="16" t="s">
        <v>430</v>
      </c>
      <c r="B458" s="15">
        <v>99441</v>
      </c>
      <c r="C458" s="18" t="s">
        <v>509</v>
      </c>
      <c r="D458" s="15" t="s">
        <v>540</v>
      </c>
      <c r="E458" s="15" t="s">
        <v>158</v>
      </c>
      <c r="F458" s="15" t="s">
        <v>113</v>
      </c>
      <c r="G458" s="21" t="s">
        <v>26</v>
      </c>
      <c r="H458" s="21">
        <v>83</v>
      </c>
      <c r="I458" s="15" t="s">
        <v>114</v>
      </c>
      <c r="J458" s="18"/>
      <c r="K458"/>
      <c r="L458"/>
      <c r="M458"/>
      <c r="N458"/>
      <c r="O458"/>
      <c r="P458"/>
      <c r="Q458"/>
      <c r="R458"/>
      <c r="S458"/>
      <c r="T458"/>
      <c r="U458"/>
      <c r="V458"/>
      <c r="W458"/>
      <c r="X458"/>
      <c r="Y458"/>
      <c r="Z458"/>
      <c r="AA458"/>
      <c r="AB458"/>
      <c r="AC458"/>
      <c r="AD458"/>
      <c r="AE458"/>
      <c r="AF458"/>
      <c r="AG458"/>
      <c r="AH458"/>
      <c r="AI458"/>
      <c r="AJ458"/>
      <c r="AK458"/>
      <c r="AL458"/>
      <c r="AM458"/>
      <c r="AN458"/>
      <c r="AO458"/>
      <c r="AP458"/>
      <c r="AQ458"/>
      <c r="AR458"/>
      <c r="AS458"/>
      <c r="AT458"/>
      <c r="AU458"/>
      <c r="AV458"/>
      <c r="AW458"/>
      <c r="AX458"/>
      <c r="AY458"/>
      <c r="AZ458"/>
      <c r="BA458"/>
      <c r="BB458"/>
      <c r="BC458"/>
      <c r="BD458"/>
      <c r="BE458"/>
      <c r="BF458"/>
      <c r="BG458"/>
      <c r="BH458"/>
      <c r="BI458"/>
      <c r="BJ458"/>
      <c r="BK458"/>
      <c r="BL458"/>
      <c r="BM458"/>
      <c r="BN458"/>
      <c r="BO458"/>
      <c r="BP458"/>
      <c r="BQ458"/>
      <c r="BR458"/>
      <c r="BS458"/>
      <c r="BT458"/>
      <c r="BU458"/>
      <c r="BV458"/>
      <c r="BW458"/>
      <c r="BX458"/>
      <c r="BY458"/>
      <c r="BZ458"/>
      <c r="CA458"/>
      <c r="CB458"/>
      <c r="CC458"/>
      <c r="CD458"/>
      <c r="CE458"/>
      <c r="CF458"/>
      <c r="CG458"/>
      <c r="CH458"/>
      <c r="CI458"/>
      <c r="CJ458"/>
      <c r="CK458"/>
      <c r="CL458"/>
      <c r="CM458"/>
      <c r="CN458"/>
      <c r="CO458"/>
      <c r="CP458"/>
      <c r="CQ458"/>
      <c r="CR458"/>
      <c r="CS458"/>
      <c r="CT458"/>
      <c r="CU458"/>
      <c r="CV458"/>
      <c r="CW458"/>
      <c r="CX458"/>
      <c r="CY458"/>
      <c r="CZ458"/>
      <c r="DA458"/>
      <c r="DB458"/>
      <c r="DC458"/>
      <c r="DD458"/>
      <c r="DE458"/>
      <c r="DF458"/>
      <c r="DG458"/>
      <c r="DH458"/>
      <c r="DI458"/>
      <c r="DJ458"/>
      <c r="DK458"/>
      <c r="DL458"/>
      <c r="DM458"/>
      <c r="DN458"/>
      <c r="DO458"/>
      <c r="DP458"/>
      <c r="DQ458"/>
      <c r="DR458"/>
      <c r="DS458"/>
      <c r="DT458"/>
      <c r="DU458"/>
      <c r="DV458"/>
      <c r="DW458"/>
      <c r="DX458"/>
      <c r="DY458"/>
      <c r="DZ458"/>
      <c r="EA458"/>
      <c r="EB458"/>
      <c r="EC458"/>
      <c r="ED458"/>
      <c r="EE458"/>
      <c r="EF458"/>
      <c r="EG458"/>
      <c r="EH458"/>
      <c r="EI458"/>
      <c r="EJ458"/>
      <c r="EK458"/>
      <c r="EL458"/>
      <c r="EM458"/>
      <c r="EN458"/>
      <c r="EO458"/>
      <c r="EP458"/>
      <c r="EQ458"/>
      <c r="ER458"/>
      <c r="ES458"/>
      <c r="ET458"/>
      <c r="EU458"/>
      <c r="EV458"/>
      <c r="EW458"/>
      <c r="EX458"/>
      <c r="EY458"/>
      <c r="EZ458"/>
      <c r="FA458"/>
      <c r="FB458"/>
      <c r="FC458"/>
      <c r="FD458"/>
      <c r="FE458"/>
      <c r="FF458"/>
      <c r="FG458"/>
      <c r="FH458"/>
      <c r="FI458"/>
      <c r="FJ458"/>
      <c r="FK458"/>
      <c r="FL458"/>
      <c r="FM458"/>
      <c r="FN458"/>
      <c r="FO458"/>
      <c r="FP458"/>
      <c r="FQ458"/>
      <c r="FR458"/>
      <c r="FS458"/>
      <c r="FT458"/>
      <c r="FU458"/>
      <c r="FV458"/>
      <c r="FW458"/>
      <c r="FX458"/>
      <c r="FY458"/>
      <c r="FZ458"/>
      <c r="GA458"/>
      <c r="GB458"/>
      <c r="GC458"/>
      <c r="GD458"/>
      <c r="GE458"/>
      <c r="GF458"/>
      <c r="GG458"/>
      <c r="GH458"/>
      <c r="GI458"/>
      <c r="GJ458"/>
      <c r="GK458"/>
      <c r="GL458"/>
      <c r="GM458"/>
      <c r="GN458"/>
      <c r="GO458"/>
      <c r="GP458"/>
      <c r="GQ458"/>
      <c r="GR458"/>
      <c r="GS458"/>
      <c r="GT458"/>
      <c r="GU458"/>
      <c r="GV458"/>
      <c r="GW458"/>
      <c r="GX458"/>
      <c r="GY458"/>
      <c r="GZ458"/>
      <c r="HA458"/>
      <c r="HB458"/>
      <c r="HC458"/>
      <c r="HD458"/>
      <c r="HE458"/>
      <c r="HF458"/>
      <c r="HG458"/>
      <c r="HH458"/>
      <c r="HI458"/>
    </row>
    <row r="459" spans="1:217" s="19" customFormat="1" ht="30" x14ac:dyDescent="0.25">
      <c r="A459" s="103" t="s">
        <v>24</v>
      </c>
      <c r="B459" s="101">
        <v>99441</v>
      </c>
      <c r="C459" s="106" t="s">
        <v>510</v>
      </c>
      <c r="D459" s="110" t="s">
        <v>540</v>
      </c>
      <c r="E459" s="110" t="s">
        <v>158</v>
      </c>
      <c r="F459" s="110" t="s">
        <v>113</v>
      </c>
      <c r="G459" s="114" t="s">
        <v>26</v>
      </c>
      <c r="H459" s="115">
        <v>83</v>
      </c>
      <c r="I459" s="110" t="s">
        <v>114</v>
      </c>
      <c r="J459" s="116"/>
      <c r="K459"/>
      <c r="L459"/>
      <c r="M459"/>
      <c r="N459"/>
      <c r="O459"/>
      <c r="P459"/>
      <c r="Q459"/>
      <c r="R459"/>
      <c r="S459"/>
      <c r="T459"/>
      <c r="U459"/>
      <c r="V459"/>
      <c r="W459"/>
      <c r="X459"/>
      <c r="Y459"/>
      <c r="Z459"/>
      <c r="AA459"/>
      <c r="AB459"/>
      <c r="AC459"/>
      <c r="AD459"/>
      <c r="AE459"/>
      <c r="AF459"/>
      <c r="AG459"/>
      <c r="AH459"/>
      <c r="AI459"/>
      <c r="AJ459"/>
      <c r="AK459"/>
      <c r="AL459"/>
      <c r="AM459"/>
      <c r="AN459"/>
      <c r="AO459"/>
      <c r="AP459"/>
      <c r="AQ459"/>
      <c r="AR459"/>
      <c r="AS459"/>
      <c r="AT459"/>
      <c r="AU459"/>
      <c r="AV459"/>
      <c r="AW459"/>
      <c r="AX459"/>
      <c r="AY459"/>
      <c r="AZ459"/>
      <c r="BA459"/>
      <c r="BB459"/>
      <c r="BC459"/>
      <c r="BD459"/>
      <c r="BE459"/>
      <c r="BF459"/>
      <c r="BG459"/>
      <c r="BH459"/>
      <c r="BI459"/>
      <c r="BJ459"/>
      <c r="BK459"/>
      <c r="BL459"/>
      <c r="BM459"/>
      <c r="BN459"/>
      <c r="BO459"/>
      <c r="BP459"/>
      <c r="BQ459"/>
      <c r="BR459"/>
      <c r="BS459"/>
      <c r="BT459"/>
      <c r="BU459"/>
      <c r="BV459"/>
      <c r="BW459"/>
      <c r="BX459"/>
      <c r="BY459"/>
      <c r="BZ459"/>
      <c r="CA459"/>
      <c r="CB459"/>
      <c r="CC459"/>
      <c r="CD459"/>
      <c r="CE459"/>
      <c r="CF459"/>
      <c r="CG459"/>
      <c r="CH459"/>
      <c r="CI459"/>
      <c r="CJ459"/>
      <c r="CK459"/>
      <c r="CL459"/>
      <c r="CM459"/>
      <c r="CN459"/>
      <c r="CO459"/>
      <c r="CP459"/>
      <c r="CQ459"/>
      <c r="CR459"/>
      <c r="CS459"/>
      <c r="CT459"/>
      <c r="CU459"/>
      <c r="CV459"/>
      <c r="CW459"/>
      <c r="CX459"/>
      <c r="CY459"/>
      <c r="CZ459"/>
      <c r="DA459"/>
      <c r="DB459"/>
      <c r="DC459"/>
      <c r="DD459"/>
      <c r="DE459"/>
      <c r="DF459"/>
      <c r="DG459"/>
      <c r="DH459"/>
      <c r="DI459"/>
      <c r="DJ459"/>
      <c r="DK459"/>
      <c r="DL459"/>
      <c r="DM459"/>
      <c r="DN459"/>
      <c r="DO459"/>
      <c r="DP459"/>
      <c r="DQ459"/>
      <c r="DR459"/>
      <c r="DS459"/>
      <c r="DT459"/>
      <c r="DU459"/>
      <c r="DV459"/>
      <c r="DW459"/>
      <c r="DX459"/>
      <c r="DY459"/>
      <c r="DZ459"/>
      <c r="EA459"/>
      <c r="EB459"/>
      <c r="EC459"/>
      <c r="ED459"/>
      <c r="EE459"/>
      <c r="EF459"/>
      <c r="EG459"/>
      <c r="EH459"/>
      <c r="EI459"/>
      <c r="EJ459"/>
      <c r="EK459"/>
      <c r="EL459"/>
      <c r="EM459"/>
      <c r="EN459"/>
      <c r="EO459"/>
      <c r="EP459"/>
      <c r="EQ459"/>
      <c r="ER459"/>
      <c r="ES459"/>
      <c r="ET459"/>
      <c r="EU459"/>
      <c r="EV459"/>
      <c r="EW459"/>
      <c r="EX459"/>
      <c r="EY459"/>
      <c r="EZ459"/>
      <c r="FA459"/>
      <c r="FB459"/>
      <c r="FC459"/>
      <c r="FD459"/>
      <c r="FE459"/>
      <c r="FF459"/>
      <c r="FG459"/>
      <c r="FH459"/>
      <c r="FI459"/>
      <c r="FJ459"/>
      <c r="FK459"/>
      <c r="FL459"/>
      <c r="FM459"/>
      <c r="FN459"/>
      <c r="FO459"/>
      <c r="FP459"/>
      <c r="FQ459"/>
      <c r="FR459"/>
      <c r="FS459"/>
      <c r="FT459"/>
      <c r="FU459"/>
      <c r="FV459"/>
      <c r="FW459"/>
      <c r="FX459"/>
      <c r="FY459"/>
      <c r="FZ459"/>
      <c r="GA459"/>
      <c r="GB459"/>
      <c r="GC459"/>
      <c r="GD459"/>
      <c r="GE459"/>
      <c r="GF459"/>
      <c r="GG459"/>
      <c r="GH459"/>
      <c r="GI459"/>
      <c r="GJ459"/>
      <c r="GK459"/>
      <c r="GL459"/>
      <c r="GM459"/>
      <c r="GN459"/>
      <c r="GO459"/>
      <c r="GP459"/>
      <c r="GQ459"/>
      <c r="GR459"/>
      <c r="GS459"/>
      <c r="GT459"/>
      <c r="GU459"/>
      <c r="GV459"/>
      <c r="GW459"/>
      <c r="GX459"/>
      <c r="GY459"/>
      <c r="GZ459"/>
      <c r="HA459"/>
      <c r="HB459"/>
      <c r="HC459"/>
      <c r="HD459"/>
      <c r="HE459"/>
      <c r="HF459"/>
      <c r="HG459"/>
      <c r="HH459"/>
      <c r="HI459"/>
    </row>
    <row r="460" spans="1:217" s="19" customFormat="1" ht="27.75" customHeight="1" x14ac:dyDescent="0.25">
      <c r="A460" s="60" t="s">
        <v>24</v>
      </c>
      <c r="B460" s="70">
        <v>99441</v>
      </c>
      <c r="C460" s="104" t="s">
        <v>511</v>
      </c>
      <c r="D460" s="109" t="s">
        <v>540</v>
      </c>
      <c r="E460" s="109" t="s">
        <v>158</v>
      </c>
      <c r="F460" s="109" t="s">
        <v>113</v>
      </c>
      <c r="G460" s="76" t="s">
        <v>26</v>
      </c>
      <c r="H460" s="72">
        <v>83</v>
      </c>
      <c r="I460" s="109" t="s">
        <v>114</v>
      </c>
      <c r="J460" s="108"/>
      <c r="K460"/>
      <c r="L460"/>
      <c r="M460"/>
      <c r="N460"/>
      <c r="O460"/>
      <c r="P460"/>
      <c r="Q460"/>
      <c r="R460"/>
      <c r="S460"/>
      <c r="T460"/>
      <c r="U460"/>
      <c r="V460"/>
      <c r="W460"/>
      <c r="X460"/>
      <c r="Y460"/>
      <c r="Z460"/>
      <c r="AA460"/>
      <c r="AB460"/>
      <c r="AC460"/>
      <c r="AD460"/>
      <c r="AE460"/>
      <c r="AF460"/>
      <c r="AG460"/>
      <c r="AH460"/>
      <c r="AI460"/>
      <c r="AJ460"/>
      <c r="AK460"/>
      <c r="AL460"/>
      <c r="AM460"/>
      <c r="AN460"/>
      <c r="AO460"/>
      <c r="AP460"/>
      <c r="AQ460"/>
      <c r="AR460"/>
      <c r="AS460"/>
      <c r="AT460"/>
      <c r="AU460"/>
      <c r="AV460"/>
      <c r="AW460"/>
      <c r="AX460"/>
      <c r="AY460"/>
      <c r="AZ460"/>
      <c r="BA460"/>
      <c r="BB460"/>
      <c r="BC460"/>
      <c r="BD460"/>
      <c r="BE460"/>
      <c r="BF460"/>
      <c r="BG460"/>
      <c r="BH460"/>
      <c r="BI460"/>
      <c r="BJ460"/>
      <c r="BK460"/>
      <c r="BL460"/>
      <c r="BM460"/>
      <c r="BN460"/>
      <c r="BO460"/>
      <c r="BP460"/>
      <c r="BQ460"/>
      <c r="BR460"/>
      <c r="BS460"/>
      <c r="BT460"/>
      <c r="BU460"/>
      <c r="BV460"/>
      <c r="BW460"/>
      <c r="BX460"/>
      <c r="BY460"/>
      <c r="BZ460"/>
      <c r="CA460"/>
      <c r="CB460"/>
      <c r="CC460"/>
      <c r="CD460"/>
      <c r="CE460"/>
      <c r="CF460"/>
      <c r="CG460"/>
      <c r="CH460"/>
      <c r="CI460"/>
      <c r="CJ460"/>
      <c r="CK460"/>
      <c r="CL460"/>
      <c r="CM460"/>
      <c r="CN460"/>
      <c r="CO460"/>
      <c r="CP460"/>
      <c r="CQ460"/>
      <c r="CR460"/>
      <c r="CS460"/>
      <c r="CT460"/>
      <c r="CU460"/>
      <c r="CV460"/>
      <c r="CW460"/>
      <c r="CX460"/>
      <c r="CY460"/>
      <c r="CZ460"/>
      <c r="DA460"/>
      <c r="DB460"/>
      <c r="DC460"/>
      <c r="DD460"/>
      <c r="DE460"/>
      <c r="DF460"/>
      <c r="DG460"/>
      <c r="DH460"/>
      <c r="DI460"/>
      <c r="DJ460"/>
      <c r="DK460"/>
      <c r="DL460"/>
      <c r="DM460"/>
      <c r="DN460"/>
      <c r="DO460"/>
      <c r="DP460"/>
      <c r="DQ460"/>
      <c r="DR460"/>
      <c r="DS460"/>
      <c r="DT460"/>
      <c r="DU460"/>
      <c r="DV460"/>
      <c r="DW460"/>
      <c r="DX460"/>
      <c r="DY460"/>
      <c r="DZ460"/>
      <c r="EA460"/>
      <c r="EB460"/>
      <c r="EC460"/>
      <c r="ED460"/>
      <c r="EE460"/>
      <c r="EF460"/>
      <c r="EG460"/>
      <c r="EH460"/>
      <c r="EI460"/>
      <c r="EJ460"/>
      <c r="EK460"/>
      <c r="EL460"/>
      <c r="EM460"/>
      <c r="EN460"/>
      <c r="EO460"/>
      <c r="EP460"/>
      <c r="EQ460"/>
      <c r="ER460"/>
      <c r="ES460"/>
      <c r="ET460"/>
      <c r="EU460"/>
      <c r="EV460"/>
      <c r="EW460"/>
      <c r="EX460"/>
      <c r="EY460"/>
      <c r="EZ460"/>
      <c r="FA460"/>
      <c r="FB460"/>
      <c r="FC460"/>
      <c r="FD460"/>
      <c r="FE460"/>
      <c r="FF460"/>
      <c r="FG460"/>
      <c r="FH460"/>
      <c r="FI460"/>
      <c r="FJ460"/>
      <c r="FK460"/>
      <c r="FL460"/>
      <c r="FM460"/>
      <c r="FN460"/>
      <c r="FO460"/>
      <c r="FP460"/>
      <c r="FQ460"/>
      <c r="FR460"/>
      <c r="FS460"/>
      <c r="FT460"/>
      <c r="FU460"/>
      <c r="FV460"/>
      <c r="FW460"/>
      <c r="FX460"/>
      <c r="FY460"/>
      <c r="FZ460"/>
      <c r="GA460"/>
      <c r="GB460"/>
      <c r="GC460"/>
      <c r="GD460"/>
      <c r="GE460"/>
      <c r="GF460"/>
      <c r="GG460"/>
      <c r="GH460"/>
      <c r="GI460"/>
      <c r="GJ460"/>
      <c r="GK460"/>
      <c r="GL460"/>
      <c r="GM460"/>
      <c r="GN460"/>
      <c r="GO460"/>
      <c r="GP460"/>
      <c r="GQ460"/>
      <c r="GR460"/>
      <c r="GS460"/>
      <c r="GT460"/>
      <c r="GU460"/>
      <c r="GV460"/>
      <c r="GW460"/>
      <c r="GX460"/>
      <c r="GY460"/>
      <c r="GZ460"/>
      <c r="HA460"/>
      <c r="HB460"/>
      <c r="HC460"/>
      <c r="HD460"/>
      <c r="HE460"/>
      <c r="HF460"/>
      <c r="HG460"/>
      <c r="HH460"/>
      <c r="HI460"/>
    </row>
    <row r="461" spans="1:217" s="19" customFormat="1" ht="30" x14ac:dyDescent="0.25">
      <c r="A461" s="16" t="s">
        <v>430</v>
      </c>
      <c r="B461" s="16">
        <v>99441</v>
      </c>
      <c r="C461" s="95" t="s">
        <v>478</v>
      </c>
      <c r="D461" s="111" t="s">
        <v>217</v>
      </c>
      <c r="E461" s="111" t="s">
        <v>37</v>
      </c>
      <c r="F461" s="111" t="s">
        <v>12</v>
      </c>
      <c r="G461" s="21" t="s">
        <v>26</v>
      </c>
      <c r="H461" s="21">
        <v>82</v>
      </c>
      <c r="I461" s="22" t="s">
        <v>114</v>
      </c>
      <c r="J461" s="22"/>
      <c r="K461"/>
      <c r="L461"/>
      <c r="M461"/>
      <c r="N461"/>
      <c r="O461"/>
      <c r="P461"/>
      <c r="Q461"/>
      <c r="R461"/>
      <c r="S461"/>
      <c r="T461"/>
      <c r="U461"/>
      <c r="V461"/>
      <c r="W461"/>
      <c r="X461"/>
      <c r="Y461"/>
      <c r="Z461"/>
      <c r="AA461"/>
      <c r="AB461"/>
      <c r="AC461"/>
      <c r="AD461"/>
      <c r="AE461"/>
      <c r="AF461"/>
      <c r="AG461"/>
      <c r="AH461"/>
      <c r="AI461"/>
      <c r="AJ461"/>
      <c r="AK461"/>
      <c r="AL461"/>
      <c r="AM461"/>
      <c r="AN461"/>
      <c r="AO461"/>
      <c r="AP461"/>
      <c r="AQ461"/>
      <c r="AR461"/>
      <c r="AS461"/>
      <c r="AT461"/>
      <c r="AU461"/>
      <c r="AV461"/>
      <c r="AW461"/>
      <c r="AX461"/>
      <c r="AY461"/>
      <c r="AZ461"/>
      <c r="BA461"/>
      <c r="BB461"/>
      <c r="BC461"/>
      <c r="BD461"/>
      <c r="BE461"/>
      <c r="BF461"/>
      <c r="BG461"/>
      <c r="BH461"/>
      <c r="BI461"/>
      <c r="BJ461"/>
      <c r="BK461"/>
      <c r="BL461"/>
      <c r="BM461"/>
      <c r="BN461"/>
      <c r="BO461"/>
      <c r="BP461"/>
      <c r="BQ461"/>
      <c r="BR461"/>
      <c r="BS461"/>
      <c r="BT461"/>
      <c r="BU461"/>
      <c r="BV461"/>
      <c r="BW461"/>
      <c r="BX461"/>
      <c r="BY461"/>
      <c r="BZ461"/>
      <c r="CA461"/>
      <c r="CB461"/>
      <c r="CC461"/>
      <c r="CD461"/>
      <c r="CE461"/>
      <c r="CF461"/>
      <c r="CG461"/>
      <c r="CH461"/>
      <c r="CI461"/>
      <c r="CJ461"/>
      <c r="CK461"/>
      <c r="CL461"/>
      <c r="CM461"/>
      <c r="CN461"/>
      <c r="CO461"/>
      <c r="CP461"/>
      <c r="CQ461"/>
      <c r="CR461"/>
      <c r="CS461"/>
      <c r="CT461"/>
      <c r="CU461"/>
      <c r="CV461"/>
      <c r="CW461"/>
      <c r="CX461"/>
      <c r="CY461"/>
      <c r="CZ461"/>
      <c r="DA461"/>
      <c r="DB461"/>
      <c r="DC461"/>
      <c r="DD461"/>
      <c r="DE461"/>
      <c r="DF461"/>
      <c r="DG461"/>
      <c r="DH461"/>
      <c r="DI461"/>
      <c r="DJ461"/>
      <c r="DK461"/>
      <c r="DL461"/>
      <c r="DM461"/>
      <c r="DN461"/>
      <c r="DO461"/>
      <c r="DP461"/>
      <c r="DQ461"/>
      <c r="DR461"/>
      <c r="DS461"/>
      <c r="DT461"/>
      <c r="DU461"/>
      <c r="DV461"/>
      <c r="DW461"/>
      <c r="DX461"/>
      <c r="DY461"/>
      <c r="DZ461"/>
      <c r="EA461"/>
      <c r="EB461"/>
      <c r="EC461"/>
      <c r="ED461"/>
      <c r="EE461"/>
      <c r="EF461"/>
      <c r="EG461"/>
      <c r="EH461"/>
      <c r="EI461"/>
      <c r="EJ461"/>
      <c r="EK461"/>
      <c r="EL461"/>
      <c r="EM461"/>
      <c r="EN461"/>
      <c r="EO461"/>
      <c r="EP461"/>
      <c r="EQ461"/>
      <c r="ER461"/>
      <c r="ES461"/>
      <c r="ET461"/>
      <c r="EU461"/>
      <c r="EV461"/>
      <c r="EW461"/>
      <c r="EX461"/>
      <c r="EY461"/>
      <c r="EZ461"/>
      <c r="FA461"/>
      <c r="FB461"/>
      <c r="FC461"/>
      <c r="FD461"/>
      <c r="FE461"/>
      <c r="FF461"/>
      <c r="FG461"/>
      <c r="FH461"/>
      <c r="FI461"/>
      <c r="FJ461"/>
      <c r="FK461"/>
      <c r="FL461"/>
      <c r="FM461"/>
      <c r="FN461"/>
      <c r="FO461"/>
      <c r="FP461"/>
      <c r="FQ461"/>
      <c r="FR461"/>
      <c r="FS461"/>
      <c r="FT461"/>
      <c r="FU461"/>
      <c r="FV461"/>
      <c r="FW461"/>
      <c r="FX461"/>
      <c r="FY461"/>
      <c r="FZ461"/>
      <c r="GA461"/>
      <c r="GB461"/>
      <c r="GC461"/>
      <c r="GD461"/>
      <c r="GE461"/>
      <c r="GF461"/>
      <c r="GG461"/>
      <c r="GH461"/>
      <c r="GI461"/>
      <c r="GJ461"/>
      <c r="GK461"/>
      <c r="GL461"/>
      <c r="GM461"/>
      <c r="GN461"/>
      <c r="GO461"/>
      <c r="GP461"/>
      <c r="GQ461"/>
      <c r="GR461"/>
      <c r="GS461"/>
      <c r="GT461"/>
      <c r="GU461"/>
      <c r="GV461"/>
      <c r="GW461"/>
      <c r="GX461"/>
      <c r="GY461"/>
      <c r="GZ461"/>
      <c r="HA461"/>
      <c r="HB461"/>
      <c r="HC461"/>
      <c r="HD461"/>
      <c r="HE461"/>
      <c r="HF461"/>
      <c r="HG461"/>
      <c r="HH461"/>
      <c r="HI461"/>
    </row>
    <row r="462" spans="1:217" s="19" customFormat="1" ht="90" x14ac:dyDescent="0.25">
      <c r="A462" s="1" t="s">
        <v>421</v>
      </c>
      <c r="B462" s="1">
        <v>99442</v>
      </c>
      <c r="C462" s="98" t="s">
        <v>420</v>
      </c>
      <c r="D462" s="99" t="s">
        <v>541</v>
      </c>
      <c r="E462" s="113" t="s">
        <v>155</v>
      </c>
      <c r="F462" s="99" t="s">
        <v>116</v>
      </c>
      <c r="G462" s="7">
        <v>88</v>
      </c>
      <c r="H462" s="7">
        <v>123</v>
      </c>
      <c r="I462" s="99" t="s">
        <v>114</v>
      </c>
      <c r="J462" s="6"/>
      <c r="K462"/>
      <c r="L462"/>
      <c r="M462"/>
      <c r="N462"/>
      <c r="O462"/>
      <c r="P462"/>
      <c r="Q462"/>
      <c r="R462"/>
      <c r="S462"/>
      <c r="T462"/>
      <c r="U462"/>
      <c r="V462"/>
      <c r="W462"/>
      <c r="X462"/>
      <c r="Y462"/>
      <c r="Z462"/>
      <c r="AA462"/>
      <c r="AB462"/>
      <c r="AC462"/>
      <c r="AD462"/>
      <c r="AE462"/>
      <c r="AF462"/>
      <c r="AG462"/>
      <c r="AH462"/>
      <c r="AI462"/>
      <c r="AJ462"/>
      <c r="AK462"/>
      <c r="AL462"/>
      <c r="AM462"/>
      <c r="AN462"/>
      <c r="AO462"/>
      <c r="AP462"/>
      <c r="AQ462"/>
      <c r="AR462"/>
      <c r="AS462"/>
      <c r="AT462"/>
      <c r="AU462"/>
      <c r="AV462"/>
      <c r="AW462"/>
      <c r="AX462"/>
      <c r="AY462"/>
      <c r="AZ462"/>
      <c r="BA462"/>
      <c r="BB462"/>
      <c r="BC462"/>
      <c r="BD462"/>
      <c r="BE462"/>
      <c r="BF462"/>
      <c r="BG462"/>
      <c r="BH462"/>
      <c r="BI462"/>
      <c r="BJ462"/>
      <c r="BK462"/>
      <c r="BL462"/>
      <c r="BM462"/>
      <c r="BN462"/>
      <c r="BO462"/>
      <c r="BP462"/>
      <c r="BQ462"/>
      <c r="BR462"/>
      <c r="BS462"/>
      <c r="BT462"/>
      <c r="BU462"/>
      <c r="BV462"/>
      <c r="BW462"/>
      <c r="BX462"/>
      <c r="BY462"/>
      <c r="BZ462"/>
      <c r="CA462"/>
      <c r="CB462"/>
      <c r="CC462"/>
      <c r="CD462"/>
      <c r="CE462"/>
      <c r="CF462"/>
      <c r="CG462"/>
      <c r="CH462"/>
      <c r="CI462"/>
      <c r="CJ462"/>
      <c r="CK462"/>
      <c r="CL462"/>
      <c r="CM462"/>
      <c r="CN462"/>
      <c r="CO462"/>
      <c r="CP462"/>
      <c r="CQ462"/>
      <c r="CR462"/>
      <c r="CS462"/>
      <c r="CT462"/>
      <c r="CU462"/>
      <c r="CV462"/>
      <c r="CW462"/>
      <c r="CX462"/>
      <c r="CY462"/>
      <c r="CZ462"/>
      <c r="DA462"/>
      <c r="DB462"/>
      <c r="DC462"/>
      <c r="DD462"/>
      <c r="DE462"/>
      <c r="DF462"/>
      <c r="DG462"/>
      <c r="DH462"/>
      <c r="DI462"/>
      <c r="DJ462"/>
      <c r="DK462"/>
      <c r="DL462"/>
      <c r="DM462"/>
      <c r="DN462"/>
      <c r="DO462"/>
      <c r="DP462"/>
      <c r="DQ462"/>
      <c r="DR462"/>
      <c r="DS462"/>
      <c r="DT462"/>
      <c r="DU462"/>
      <c r="DV462"/>
      <c r="DW462"/>
      <c r="DX462"/>
      <c r="DY462"/>
      <c r="DZ462"/>
      <c r="EA462"/>
      <c r="EB462"/>
      <c r="EC462"/>
      <c r="ED462"/>
      <c r="EE462"/>
      <c r="EF462"/>
      <c r="EG462"/>
      <c r="EH462"/>
      <c r="EI462"/>
      <c r="EJ462"/>
      <c r="EK462"/>
      <c r="EL462"/>
      <c r="EM462"/>
      <c r="EN462"/>
      <c r="EO462"/>
      <c r="EP462"/>
      <c r="EQ462"/>
      <c r="ER462"/>
      <c r="ES462"/>
      <c r="ET462"/>
      <c r="EU462"/>
      <c r="EV462"/>
      <c r="EW462"/>
      <c r="EX462"/>
      <c r="EY462"/>
      <c r="EZ462"/>
      <c r="FA462"/>
      <c r="FB462"/>
      <c r="FC462"/>
      <c r="FD462"/>
      <c r="FE462"/>
      <c r="FF462"/>
      <c r="FG462"/>
      <c r="FH462"/>
      <c r="FI462"/>
      <c r="FJ462"/>
      <c r="FK462"/>
      <c r="FL462"/>
      <c r="FM462"/>
      <c r="FN462"/>
      <c r="FO462"/>
      <c r="FP462"/>
      <c r="FQ462"/>
      <c r="FR462"/>
      <c r="FS462"/>
      <c r="FT462"/>
      <c r="FU462"/>
      <c r="FV462"/>
      <c r="FW462"/>
      <c r="FX462"/>
      <c r="FY462"/>
      <c r="FZ462"/>
      <c r="GA462"/>
      <c r="GB462"/>
      <c r="GC462"/>
      <c r="GD462"/>
      <c r="GE462"/>
      <c r="GF462"/>
      <c r="GG462"/>
      <c r="GH462"/>
      <c r="GI462"/>
      <c r="GJ462"/>
      <c r="GK462"/>
      <c r="GL462"/>
      <c r="GM462"/>
      <c r="GN462"/>
      <c r="GO462"/>
      <c r="GP462"/>
      <c r="GQ462"/>
      <c r="GR462"/>
      <c r="GS462"/>
      <c r="GT462"/>
      <c r="GU462"/>
      <c r="GV462"/>
      <c r="GW462"/>
      <c r="GX462"/>
      <c r="GY462"/>
      <c r="GZ462"/>
      <c r="HA462"/>
      <c r="HB462"/>
      <c r="HC462"/>
      <c r="HD462"/>
      <c r="HE462"/>
      <c r="HF462"/>
      <c r="HG462"/>
      <c r="HH462"/>
      <c r="HI462"/>
    </row>
    <row r="463" spans="1:217" s="19" customFormat="1" ht="90" x14ac:dyDescent="0.25">
      <c r="A463" s="16" t="s">
        <v>430</v>
      </c>
      <c r="B463" s="16">
        <v>99442</v>
      </c>
      <c r="C463" s="95" t="s">
        <v>501</v>
      </c>
      <c r="D463" s="22" t="s">
        <v>541</v>
      </c>
      <c r="E463" s="25" t="s">
        <v>155</v>
      </c>
      <c r="F463" s="22" t="s">
        <v>116</v>
      </c>
      <c r="G463" s="21" t="s">
        <v>26</v>
      </c>
      <c r="H463" s="21">
        <v>127</v>
      </c>
      <c r="I463" s="22" t="s">
        <v>114</v>
      </c>
      <c r="J463" s="18"/>
      <c r="K463"/>
      <c r="L463"/>
      <c r="M463"/>
      <c r="N463"/>
      <c r="O463"/>
      <c r="P463"/>
      <c r="Q463"/>
      <c r="R463"/>
      <c r="S463"/>
      <c r="T463"/>
      <c r="U463"/>
      <c r="V463"/>
      <c r="W463"/>
      <c r="X463"/>
      <c r="Y463"/>
      <c r="Z463"/>
      <c r="AA463"/>
      <c r="AB463"/>
      <c r="AC463"/>
      <c r="AD463"/>
      <c r="AE463"/>
      <c r="AF463"/>
      <c r="AG463"/>
      <c r="AH463"/>
      <c r="AI463"/>
      <c r="AJ463"/>
      <c r="AK463"/>
      <c r="AL463"/>
      <c r="AM463"/>
      <c r="AN463"/>
      <c r="AO463"/>
      <c r="AP463"/>
      <c r="AQ463"/>
      <c r="AR463"/>
      <c r="AS463"/>
      <c r="AT463"/>
      <c r="AU463"/>
      <c r="AV463"/>
      <c r="AW463"/>
      <c r="AX463"/>
      <c r="AY463"/>
      <c r="AZ463"/>
      <c r="BA463"/>
      <c r="BB463"/>
      <c r="BC463"/>
      <c r="BD463"/>
      <c r="BE463"/>
      <c r="BF463"/>
      <c r="BG463"/>
      <c r="BH463"/>
      <c r="BI463"/>
      <c r="BJ463"/>
      <c r="BK463"/>
      <c r="BL463"/>
      <c r="BM463"/>
      <c r="BN463"/>
      <c r="BO463"/>
      <c r="BP463"/>
      <c r="BQ463"/>
      <c r="BR463"/>
      <c r="BS463"/>
      <c r="BT463"/>
      <c r="BU463"/>
      <c r="BV463"/>
      <c r="BW463"/>
      <c r="BX463"/>
      <c r="BY463"/>
      <c r="BZ463"/>
      <c r="CA463"/>
      <c r="CB463"/>
      <c r="CC463"/>
      <c r="CD463"/>
      <c r="CE463"/>
      <c r="CF463"/>
      <c r="CG463"/>
      <c r="CH463"/>
      <c r="CI463"/>
      <c r="CJ463"/>
      <c r="CK463"/>
      <c r="CL463"/>
      <c r="CM463"/>
      <c r="CN463"/>
      <c r="CO463"/>
      <c r="CP463"/>
      <c r="CQ463"/>
      <c r="CR463"/>
      <c r="CS463"/>
      <c r="CT463"/>
      <c r="CU463"/>
      <c r="CV463"/>
      <c r="CW463"/>
      <c r="CX463"/>
      <c r="CY463"/>
      <c r="CZ463"/>
      <c r="DA463"/>
      <c r="DB463"/>
      <c r="DC463"/>
      <c r="DD463"/>
      <c r="DE463"/>
      <c r="DF463"/>
      <c r="DG463"/>
      <c r="DH463"/>
      <c r="DI463"/>
      <c r="DJ463"/>
      <c r="DK463"/>
      <c r="DL463"/>
      <c r="DM463"/>
      <c r="DN463"/>
      <c r="DO463"/>
      <c r="DP463"/>
      <c r="DQ463"/>
      <c r="DR463"/>
      <c r="DS463"/>
      <c r="DT463"/>
      <c r="DU463"/>
      <c r="DV463"/>
      <c r="DW463"/>
      <c r="DX463"/>
      <c r="DY463"/>
      <c r="DZ463"/>
      <c r="EA463"/>
      <c r="EB463"/>
      <c r="EC463"/>
      <c r="ED463"/>
      <c r="EE463"/>
      <c r="EF463"/>
      <c r="EG463"/>
      <c r="EH463"/>
      <c r="EI463"/>
      <c r="EJ463"/>
      <c r="EK463"/>
      <c r="EL463"/>
      <c r="EM463"/>
      <c r="EN463"/>
      <c r="EO463"/>
      <c r="EP463"/>
      <c r="EQ463"/>
      <c r="ER463"/>
      <c r="ES463"/>
      <c r="ET463"/>
      <c r="EU463"/>
      <c r="EV463"/>
      <c r="EW463"/>
      <c r="EX463"/>
      <c r="EY463"/>
      <c r="EZ463"/>
      <c r="FA463"/>
      <c r="FB463"/>
      <c r="FC463"/>
      <c r="FD463"/>
      <c r="FE463"/>
      <c r="FF463"/>
      <c r="FG463"/>
      <c r="FH463"/>
      <c r="FI463"/>
      <c r="FJ463"/>
      <c r="FK463"/>
      <c r="FL463"/>
      <c r="FM463"/>
      <c r="FN463"/>
      <c r="FO463"/>
      <c r="FP463"/>
      <c r="FQ463"/>
      <c r="FR463"/>
      <c r="FS463"/>
      <c r="FT463"/>
      <c r="FU463"/>
      <c r="FV463"/>
      <c r="FW463"/>
      <c r="FX463"/>
      <c r="FY463"/>
      <c r="FZ463"/>
      <c r="GA463"/>
      <c r="GB463"/>
      <c r="GC463"/>
      <c r="GD463"/>
      <c r="GE463"/>
      <c r="GF463"/>
      <c r="GG463"/>
      <c r="GH463"/>
      <c r="GI463"/>
      <c r="GJ463"/>
      <c r="GK463"/>
      <c r="GL463"/>
      <c r="GM463"/>
      <c r="GN463"/>
      <c r="GO463"/>
      <c r="GP463"/>
      <c r="GQ463"/>
      <c r="GR463"/>
      <c r="GS463"/>
      <c r="GT463"/>
      <c r="GU463"/>
      <c r="GV463"/>
      <c r="GW463"/>
      <c r="GX463"/>
      <c r="GY463"/>
      <c r="GZ463"/>
      <c r="HA463"/>
      <c r="HB463"/>
      <c r="HC463"/>
      <c r="HD463"/>
      <c r="HE463"/>
      <c r="HF463"/>
      <c r="HG463"/>
      <c r="HH463"/>
      <c r="HI463"/>
    </row>
    <row r="464" spans="1:217" s="19" customFormat="1" ht="90" x14ac:dyDescent="0.25">
      <c r="A464" s="60" t="s">
        <v>24</v>
      </c>
      <c r="B464" s="60">
        <v>99442</v>
      </c>
      <c r="C464" s="104" t="s">
        <v>482</v>
      </c>
      <c r="D464" s="108" t="s">
        <v>541</v>
      </c>
      <c r="E464" s="112" t="s">
        <v>155</v>
      </c>
      <c r="F464" s="108" t="s">
        <v>116</v>
      </c>
      <c r="G464" s="63" t="s">
        <v>26</v>
      </c>
      <c r="H464" s="63">
        <v>127</v>
      </c>
      <c r="I464" s="108" t="s">
        <v>114</v>
      </c>
      <c r="J464" s="62"/>
      <c r="K464"/>
      <c r="L464"/>
      <c r="M464"/>
      <c r="N464"/>
      <c r="O464"/>
      <c r="P464"/>
      <c r="Q464"/>
      <c r="R464"/>
      <c r="S464"/>
      <c r="T464"/>
      <c r="U464"/>
      <c r="V464"/>
      <c r="W464"/>
      <c r="X464"/>
      <c r="Y464"/>
      <c r="Z464"/>
      <c r="AA464"/>
      <c r="AB464"/>
      <c r="AC464"/>
      <c r="AD464"/>
      <c r="AE464"/>
      <c r="AF464"/>
      <c r="AG464"/>
      <c r="AH464"/>
      <c r="AI464"/>
      <c r="AJ464"/>
      <c r="AK464"/>
      <c r="AL464"/>
      <c r="AM464"/>
      <c r="AN464"/>
      <c r="AO464"/>
      <c r="AP464"/>
      <c r="AQ464"/>
      <c r="AR464"/>
      <c r="AS464"/>
      <c r="AT464"/>
      <c r="AU464"/>
      <c r="AV464"/>
      <c r="AW464"/>
      <c r="AX464"/>
      <c r="AY464"/>
      <c r="AZ464"/>
      <c r="BA464"/>
      <c r="BB464"/>
      <c r="BC464"/>
      <c r="BD464"/>
      <c r="BE464"/>
      <c r="BF464"/>
      <c r="BG464"/>
      <c r="BH464"/>
      <c r="BI464"/>
      <c r="BJ464"/>
      <c r="BK464"/>
      <c r="BL464"/>
      <c r="BM464"/>
      <c r="BN464"/>
      <c r="BO464"/>
      <c r="BP464"/>
      <c r="BQ464"/>
      <c r="BR464"/>
      <c r="BS464"/>
      <c r="BT464"/>
      <c r="BU464"/>
      <c r="BV464"/>
      <c r="BW464"/>
      <c r="BX464"/>
      <c r="BY464"/>
      <c r="BZ464"/>
      <c r="CA464"/>
      <c r="CB464"/>
      <c r="CC464"/>
      <c r="CD464"/>
      <c r="CE464"/>
      <c r="CF464"/>
      <c r="CG464"/>
      <c r="CH464"/>
      <c r="CI464"/>
      <c r="CJ464"/>
      <c r="CK464"/>
      <c r="CL464"/>
      <c r="CM464"/>
      <c r="CN464"/>
      <c r="CO464"/>
      <c r="CP464"/>
      <c r="CQ464"/>
      <c r="CR464"/>
      <c r="CS464"/>
      <c r="CT464"/>
      <c r="CU464"/>
      <c r="CV464"/>
      <c r="CW464"/>
      <c r="CX464"/>
      <c r="CY464"/>
      <c r="CZ464"/>
      <c r="DA464"/>
      <c r="DB464"/>
      <c r="DC464"/>
      <c r="DD464"/>
      <c r="DE464"/>
      <c r="DF464"/>
      <c r="DG464"/>
      <c r="DH464"/>
      <c r="DI464"/>
      <c r="DJ464"/>
      <c r="DK464"/>
      <c r="DL464"/>
      <c r="DM464"/>
      <c r="DN464"/>
      <c r="DO464"/>
      <c r="DP464"/>
      <c r="DQ464"/>
      <c r="DR464"/>
      <c r="DS464"/>
      <c r="DT464"/>
      <c r="DU464"/>
      <c r="DV464"/>
      <c r="DW464"/>
      <c r="DX464"/>
      <c r="DY464"/>
      <c r="DZ464"/>
      <c r="EA464"/>
      <c r="EB464"/>
      <c r="EC464"/>
      <c r="ED464"/>
      <c r="EE464"/>
      <c r="EF464"/>
      <c r="EG464"/>
      <c r="EH464"/>
      <c r="EI464"/>
      <c r="EJ464"/>
      <c r="EK464"/>
      <c r="EL464"/>
      <c r="EM464"/>
      <c r="EN464"/>
      <c r="EO464"/>
      <c r="EP464"/>
      <c r="EQ464"/>
      <c r="ER464"/>
      <c r="ES464"/>
      <c r="ET464"/>
      <c r="EU464"/>
      <c r="EV464"/>
      <c r="EW464"/>
      <c r="EX464"/>
      <c r="EY464"/>
      <c r="EZ464"/>
      <c r="FA464"/>
      <c r="FB464"/>
      <c r="FC464"/>
      <c r="FD464"/>
      <c r="FE464"/>
      <c r="FF464"/>
      <c r="FG464"/>
      <c r="FH464"/>
      <c r="FI464"/>
      <c r="FJ464"/>
      <c r="FK464"/>
      <c r="FL464"/>
      <c r="FM464"/>
      <c r="FN464"/>
      <c r="FO464"/>
      <c r="FP464"/>
      <c r="FQ464"/>
      <c r="FR464"/>
      <c r="FS464"/>
      <c r="FT464"/>
      <c r="FU464"/>
      <c r="FV464"/>
      <c r="FW464"/>
      <c r="FX464"/>
      <c r="FY464"/>
      <c r="FZ464"/>
      <c r="GA464"/>
      <c r="GB464"/>
      <c r="GC464"/>
      <c r="GD464"/>
      <c r="GE464"/>
      <c r="GF464"/>
      <c r="GG464"/>
      <c r="GH464"/>
      <c r="GI464"/>
      <c r="GJ464"/>
      <c r="GK464"/>
      <c r="GL464"/>
      <c r="GM464"/>
      <c r="GN464"/>
      <c r="GO464"/>
      <c r="GP464"/>
      <c r="GQ464"/>
      <c r="GR464"/>
      <c r="GS464"/>
      <c r="GT464"/>
      <c r="GU464"/>
      <c r="GV464"/>
      <c r="GW464"/>
      <c r="GX464"/>
      <c r="GY464"/>
      <c r="GZ464"/>
      <c r="HA464"/>
      <c r="HB464"/>
      <c r="HC464"/>
      <c r="HD464"/>
      <c r="HE464"/>
      <c r="HF464"/>
      <c r="HG464"/>
      <c r="HH464"/>
      <c r="HI464"/>
    </row>
    <row r="465" spans="1:217" s="19" customFormat="1" ht="90" x14ac:dyDescent="0.25">
      <c r="A465" s="60" t="s">
        <v>24</v>
      </c>
      <c r="B465" s="60">
        <v>99442</v>
      </c>
      <c r="C465" s="104" t="s">
        <v>483</v>
      </c>
      <c r="D465" s="108" t="s">
        <v>541</v>
      </c>
      <c r="E465" s="112" t="s">
        <v>155</v>
      </c>
      <c r="F465" s="108" t="s">
        <v>116</v>
      </c>
      <c r="G465" s="63" t="s">
        <v>26</v>
      </c>
      <c r="H465" s="63">
        <v>128</v>
      </c>
      <c r="I465" s="108" t="s">
        <v>114</v>
      </c>
      <c r="J465" s="62"/>
      <c r="K465"/>
      <c r="L465"/>
      <c r="M465"/>
      <c r="N465"/>
      <c r="O465"/>
      <c r="P465"/>
      <c r="Q465"/>
      <c r="R465"/>
      <c r="S465"/>
      <c r="T465"/>
      <c r="U465"/>
      <c r="V465"/>
      <c r="W465"/>
      <c r="X465"/>
      <c r="Y465"/>
      <c r="Z465"/>
      <c r="AA465"/>
      <c r="AB465"/>
      <c r="AC465"/>
      <c r="AD465"/>
      <c r="AE465"/>
      <c r="AF465"/>
      <c r="AG465"/>
      <c r="AH465"/>
      <c r="AI465"/>
      <c r="AJ465"/>
      <c r="AK465"/>
      <c r="AL465"/>
      <c r="AM465"/>
      <c r="AN465"/>
      <c r="AO465"/>
      <c r="AP465"/>
      <c r="AQ465"/>
      <c r="AR465"/>
      <c r="AS465"/>
      <c r="AT465"/>
      <c r="AU465"/>
      <c r="AV465"/>
      <c r="AW465"/>
      <c r="AX465"/>
      <c r="AY465"/>
      <c r="AZ465"/>
      <c r="BA465"/>
      <c r="BB465"/>
      <c r="BC465"/>
      <c r="BD465"/>
      <c r="BE465"/>
      <c r="BF465"/>
      <c r="BG465"/>
      <c r="BH465"/>
      <c r="BI465"/>
      <c r="BJ465"/>
      <c r="BK465"/>
      <c r="BL465"/>
      <c r="BM465"/>
      <c r="BN465"/>
      <c r="BO465"/>
      <c r="BP465"/>
      <c r="BQ465"/>
      <c r="BR465"/>
      <c r="BS465"/>
      <c r="BT465"/>
      <c r="BU465"/>
      <c r="BV465"/>
      <c r="BW465"/>
      <c r="BX465"/>
      <c r="BY465"/>
      <c r="BZ465"/>
      <c r="CA465"/>
      <c r="CB465"/>
      <c r="CC465"/>
      <c r="CD465"/>
      <c r="CE465"/>
      <c r="CF465"/>
      <c r="CG465"/>
      <c r="CH465"/>
      <c r="CI465"/>
      <c r="CJ465"/>
      <c r="CK465"/>
      <c r="CL465"/>
      <c r="CM465"/>
      <c r="CN465"/>
      <c r="CO465"/>
      <c r="CP465"/>
      <c r="CQ465"/>
      <c r="CR465"/>
      <c r="CS465"/>
      <c r="CT465"/>
      <c r="CU465"/>
      <c r="CV465"/>
      <c r="CW465"/>
      <c r="CX465"/>
      <c r="CY465"/>
      <c r="CZ465"/>
      <c r="DA465"/>
      <c r="DB465"/>
      <c r="DC465"/>
      <c r="DD465"/>
      <c r="DE465"/>
      <c r="DF465"/>
      <c r="DG465"/>
      <c r="DH465"/>
      <c r="DI465"/>
      <c r="DJ465"/>
      <c r="DK465"/>
      <c r="DL465"/>
      <c r="DM465"/>
      <c r="DN465"/>
      <c r="DO465"/>
      <c r="DP465"/>
      <c r="DQ465"/>
      <c r="DR465"/>
      <c r="DS465"/>
      <c r="DT465"/>
      <c r="DU465"/>
      <c r="DV465"/>
      <c r="DW465"/>
      <c r="DX465"/>
      <c r="DY465"/>
      <c r="DZ465"/>
      <c r="EA465"/>
      <c r="EB465"/>
      <c r="EC465"/>
      <c r="ED465"/>
      <c r="EE465"/>
      <c r="EF465"/>
      <c r="EG465"/>
      <c r="EH465"/>
      <c r="EI465"/>
      <c r="EJ465"/>
      <c r="EK465"/>
      <c r="EL465"/>
      <c r="EM465"/>
      <c r="EN465"/>
      <c r="EO465"/>
      <c r="EP465"/>
      <c r="EQ465"/>
      <c r="ER465"/>
      <c r="ES465"/>
      <c r="ET465"/>
      <c r="EU465"/>
      <c r="EV465"/>
      <c r="EW465"/>
      <c r="EX465"/>
      <c r="EY465"/>
      <c r="EZ465"/>
      <c r="FA465"/>
      <c r="FB465"/>
      <c r="FC465"/>
      <c r="FD465"/>
      <c r="FE465"/>
      <c r="FF465"/>
      <c r="FG465"/>
      <c r="FH465"/>
      <c r="FI465"/>
      <c r="FJ465"/>
      <c r="FK465"/>
      <c r="FL465"/>
      <c r="FM465"/>
      <c r="FN465"/>
      <c r="FO465"/>
      <c r="FP465"/>
      <c r="FQ465"/>
      <c r="FR465"/>
      <c r="FS465"/>
      <c r="FT465"/>
      <c r="FU465"/>
      <c r="FV465"/>
      <c r="FW465"/>
      <c r="FX465"/>
      <c r="FY465"/>
      <c r="FZ465"/>
      <c r="GA465"/>
      <c r="GB465"/>
      <c r="GC465"/>
      <c r="GD465"/>
      <c r="GE465"/>
      <c r="GF465"/>
      <c r="GG465"/>
      <c r="GH465"/>
      <c r="GI465"/>
      <c r="GJ465"/>
      <c r="GK465"/>
      <c r="GL465"/>
      <c r="GM465"/>
      <c r="GN465"/>
      <c r="GO465"/>
      <c r="GP465"/>
      <c r="GQ465"/>
      <c r="GR465"/>
      <c r="GS465"/>
      <c r="GT465"/>
      <c r="GU465"/>
      <c r="GV465"/>
      <c r="GW465"/>
      <c r="GX465"/>
      <c r="GY465"/>
      <c r="GZ465"/>
      <c r="HA465"/>
      <c r="HB465"/>
      <c r="HC465"/>
      <c r="HD465"/>
      <c r="HE465"/>
      <c r="HF465"/>
      <c r="HG465"/>
      <c r="HH465"/>
      <c r="HI465"/>
    </row>
    <row r="466" spans="1:217" ht="90" x14ac:dyDescent="0.25">
      <c r="A466" s="1" t="s">
        <v>421</v>
      </c>
      <c r="B466" s="1">
        <v>99442</v>
      </c>
      <c r="C466" s="6" t="s">
        <v>423</v>
      </c>
      <c r="D466" s="6" t="s">
        <v>541</v>
      </c>
      <c r="E466" s="8" t="s">
        <v>155</v>
      </c>
      <c r="F466" s="6" t="s">
        <v>116</v>
      </c>
      <c r="G466" s="7">
        <v>88</v>
      </c>
      <c r="H466" s="7">
        <v>123</v>
      </c>
      <c r="I466" s="6" t="s">
        <v>114</v>
      </c>
      <c r="J466" s="6"/>
    </row>
    <row r="467" spans="1:217" s="19" customFormat="1" ht="90" x14ac:dyDescent="0.25">
      <c r="A467" s="16" t="s">
        <v>430</v>
      </c>
      <c r="B467" s="16">
        <v>99442</v>
      </c>
      <c r="C467" s="18" t="s">
        <v>502</v>
      </c>
      <c r="D467" s="18" t="s">
        <v>541</v>
      </c>
      <c r="E467" s="20" t="s">
        <v>155</v>
      </c>
      <c r="F467" s="18" t="s">
        <v>116</v>
      </c>
      <c r="G467" s="21" t="s">
        <v>26</v>
      </c>
      <c r="H467" s="21">
        <v>127</v>
      </c>
      <c r="I467" s="18" t="s">
        <v>114</v>
      </c>
      <c r="J467" s="18"/>
      <c r="K467"/>
      <c r="L467"/>
      <c r="M467"/>
      <c r="N467"/>
      <c r="O467"/>
      <c r="P467"/>
      <c r="Q467"/>
      <c r="R467"/>
      <c r="S467"/>
      <c r="T467"/>
      <c r="U467"/>
      <c r="V467"/>
      <c r="W467"/>
      <c r="X467"/>
      <c r="Y467"/>
      <c r="Z467"/>
      <c r="AA467"/>
      <c r="AB467"/>
      <c r="AC467"/>
      <c r="AD467"/>
      <c r="AE467"/>
      <c r="AF467"/>
      <c r="AG467"/>
      <c r="AH467"/>
      <c r="AI467"/>
      <c r="AJ467"/>
      <c r="AK467"/>
      <c r="AL467"/>
      <c r="AM467"/>
      <c r="AN467"/>
      <c r="AO467"/>
      <c r="AP467"/>
      <c r="AQ467"/>
      <c r="AR467"/>
      <c r="AS467"/>
      <c r="AT467"/>
      <c r="AU467"/>
      <c r="AV467"/>
      <c r="AW467"/>
      <c r="AX467"/>
      <c r="AY467"/>
      <c r="AZ467"/>
      <c r="BA467"/>
      <c r="BB467"/>
      <c r="BC467"/>
      <c r="BD467"/>
      <c r="BE467"/>
      <c r="BF467"/>
      <c r="BG467"/>
      <c r="BH467"/>
      <c r="BI467"/>
      <c r="BJ467"/>
      <c r="BK467"/>
      <c r="BL467"/>
      <c r="BM467"/>
      <c r="BN467"/>
      <c r="BO467"/>
      <c r="BP467"/>
      <c r="BQ467"/>
      <c r="BR467"/>
      <c r="BS467"/>
      <c r="BT467"/>
      <c r="BU467"/>
      <c r="BV467"/>
      <c r="BW467"/>
      <c r="BX467"/>
      <c r="BY467"/>
      <c r="BZ467"/>
      <c r="CA467"/>
      <c r="CB467"/>
      <c r="CC467"/>
      <c r="CD467"/>
      <c r="CE467"/>
      <c r="CF467"/>
      <c r="CG467"/>
      <c r="CH467"/>
      <c r="CI467"/>
      <c r="CJ467"/>
      <c r="CK467"/>
      <c r="CL467"/>
      <c r="CM467"/>
      <c r="CN467"/>
      <c r="CO467"/>
      <c r="CP467"/>
      <c r="CQ467"/>
      <c r="CR467"/>
      <c r="CS467"/>
      <c r="CT467"/>
      <c r="CU467"/>
      <c r="CV467"/>
      <c r="CW467"/>
      <c r="CX467"/>
      <c r="CY467"/>
      <c r="CZ467"/>
      <c r="DA467"/>
      <c r="DB467"/>
      <c r="DC467"/>
      <c r="DD467"/>
      <c r="DE467"/>
      <c r="DF467"/>
      <c r="DG467"/>
      <c r="DH467"/>
      <c r="DI467"/>
      <c r="DJ467"/>
      <c r="DK467"/>
      <c r="DL467"/>
      <c r="DM467"/>
      <c r="DN467"/>
      <c r="DO467"/>
      <c r="DP467"/>
      <c r="DQ467"/>
      <c r="DR467"/>
      <c r="DS467"/>
      <c r="DT467"/>
      <c r="DU467"/>
      <c r="DV467"/>
      <c r="DW467"/>
      <c r="DX467"/>
      <c r="DY467"/>
      <c r="DZ467"/>
      <c r="EA467"/>
      <c r="EB467"/>
      <c r="EC467"/>
      <c r="ED467"/>
      <c r="EE467"/>
      <c r="EF467"/>
      <c r="EG467"/>
      <c r="EH467"/>
      <c r="EI467"/>
      <c r="EJ467"/>
      <c r="EK467"/>
      <c r="EL467"/>
      <c r="EM467"/>
      <c r="EN467"/>
      <c r="EO467"/>
      <c r="EP467"/>
      <c r="EQ467"/>
      <c r="ER467"/>
      <c r="ES467"/>
      <c r="ET467"/>
      <c r="EU467"/>
      <c r="EV467"/>
      <c r="EW467"/>
      <c r="EX467"/>
      <c r="EY467"/>
      <c r="EZ467"/>
      <c r="FA467"/>
      <c r="FB467"/>
      <c r="FC467"/>
      <c r="FD467"/>
      <c r="FE467"/>
      <c r="FF467"/>
      <c r="FG467"/>
      <c r="FH467"/>
      <c r="FI467"/>
      <c r="FJ467"/>
      <c r="FK467"/>
      <c r="FL467"/>
      <c r="FM467"/>
      <c r="FN467"/>
      <c r="FO467"/>
      <c r="FP467"/>
      <c r="FQ467"/>
      <c r="FR467"/>
      <c r="FS467"/>
      <c r="FT467"/>
      <c r="FU467"/>
      <c r="FV467"/>
      <c r="FW467"/>
      <c r="FX467"/>
      <c r="FY467"/>
      <c r="FZ467"/>
      <c r="GA467"/>
      <c r="GB467"/>
      <c r="GC467"/>
      <c r="GD467"/>
      <c r="GE467"/>
      <c r="GF467"/>
      <c r="GG467"/>
      <c r="GH467"/>
      <c r="GI467"/>
      <c r="GJ467"/>
      <c r="GK467"/>
      <c r="GL467"/>
      <c r="GM467"/>
      <c r="GN467"/>
      <c r="GO467"/>
      <c r="GP467"/>
      <c r="GQ467"/>
      <c r="GR467"/>
      <c r="GS467"/>
      <c r="GT467"/>
      <c r="GU467"/>
      <c r="GV467"/>
      <c r="GW467"/>
      <c r="GX467"/>
      <c r="GY467"/>
      <c r="GZ467"/>
      <c r="HA467"/>
      <c r="HB467"/>
      <c r="HC467"/>
      <c r="HD467"/>
      <c r="HE467"/>
      <c r="HF467"/>
      <c r="HG467"/>
      <c r="HH467"/>
      <c r="HI467"/>
    </row>
    <row r="468" spans="1:217" s="64" customFormat="1" ht="90" x14ac:dyDescent="0.25">
      <c r="A468" s="60" t="s">
        <v>24</v>
      </c>
      <c r="B468" s="60">
        <v>99442</v>
      </c>
      <c r="C468" s="62" t="s">
        <v>485</v>
      </c>
      <c r="D468" s="62" t="s">
        <v>541</v>
      </c>
      <c r="E468" s="69" t="s">
        <v>155</v>
      </c>
      <c r="F468" s="62" t="s">
        <v>116</v>
      </c>
      <c r="G468" s="63" t="s">
        <v>26</v>
      </c>
      <c r="H468" s="63">
        <v>127</v>
      </c>
      <c r="I468" s="62" t="s">
        <v>114</v>
      </c>
      <c r="J468" s="62"/>
      <c r="K468"/>
      <c r="L468"/>
      <c r="M468"/>
      <c r="N468"/>
      <c r="O468"/>
      <c r="P468"/>
      <c r="Q468"/>
      <c r="R468"/>
      <c r="S468"/>
      <c r="T468"/>
      <c r="U468"/>
      <c r="V468"/>
      <c r="W468"/>
      <c r="X468"/>
      <c r="Y468"/>
      <c r="Z468"/>
      <c r="AA468"/>
      <c r="AB468"/>
      <c r="AC468"/>
      <c r="AD468"/>
      <c r="AE468"/>
      <c r="AF468"/>
      <c r="AG468"/>
      <c r="AH468"/>
      <c r="AI468"/>
      <c r="AJ468"/>
      <c r="AK468"/>
      <c r="AL468"/>
      <c r="AM468"/>
      <c r="AN468"/>
      <c r="AO468"/>
      <c r="AP468"/>
      <c r="AQ468"/>
      <c r="AR468"/>
      <c r="AS468"/>
      <c r="AT468"/>
      <c r="AU468"/>
      <c r="AV468"/>
      <c r="AW468"/>
      <c r="AX468"/>
      <c r="AY468"/>
      <c r="AZ468"/>
      <c r="BA468"/>
      <c r="BB468"/>
      <c r="BC468"/>
      <c r="BD468"/>
      <c r="BE468"/>
      <c r="BF468"/>
      <c r="BG468"/>
      <c r="BH468"/>
      <c r="BI468"/>
      <c r="BJ468"/>
      <c r="BK468"/>
      <c r="BL468"/>
      <c r="BM468"/>
      <c r="BN468"/>
      <c r="BO468"/>
      <c r="BP468"/>
      <c r="BQ468"/>
      <c r="BR468"/>
      <c r="BS468"/>
      <c r="BT468"/>
      <c r="BU468"/>
      <c r="BV468"/>
      <c r="BW468"/>
      <c r="BX468"/>
      <c r="BY468"/>
      <c r="BZ468"/>
      <c r="CA468"/>
      <c r="CB468"/>
      <c r="CC468"/>
      <c r="CD468"/>
      <c r="CE468"/>
      <c r="CF468"/>
      <c r="CG468"/>
      <c r="CH468"/>
      <c r="CI468"/>
      <c r="CJ468"/>
      <c r="CK468"/>
      <c r="CL468"/>
      <c r="CM468"/>
      <c r="CN468"/>
      <c r="CO468"/>
      <c r="CP468"/>
      <c r="CQ468"/>
      <c r="CR468"/>
      <c r="CS468"/>
      <c r="CT468"/>
      <c r="CU468"/>
      <c r="CV468"/>
      <c r="CW468"/>
      <c r="CX468"/>
      <c r="CY468"/>
      <c r="CZ468"/>
      <c r="DA468"/>
      <c r="DB468"/>
      <c r="DC468"/>
      <c r="DD468"/>
      <c r="DE468"/>
      <c r="DF468"/>
      <c r="DG468"/>
      <c r="DH468"/>
      <c r="DI468"/>
      <c r="DJ468"/>
      <c r="DK468"/>
      <c r="DL468"/>
      <c r="DM468"/>
      <c r="DN468"/>
      <c r="DO468"/>
      <c r="DP468"/>
      <c r="DQ468"/>
      <c r="DR468"/>
      <c r="DS468"/>
      <c r="DT468"/>
      <c r="DU468"/>
      <c r="DV468"/>
      <c r="DW468"/>
      <c r="DX468"/>
      <c r="DY468"/>
      <c r="DZ468"/>
      <c r="EA468"/>
      <c r="EB468"/>
      <c r="EC468"/>
      <c r="ED468"/>
      <c r="EE468"/>
      <c r="EF468"/>
      <c r="EG468"/>
      <c r="EH468"/>
      <c r="EI468"/>
      <c r="EJ468"/>
      <c r="EK468"/>
      <c r="EL468"/>
      <c r="EM468"/>
      <c r="EN468"/>
      <c r="EO468"/>
      <c r="EP468"/>
      <c r="EQ468"/>
      <c r="ER468"/>
      <c r="ES468"/>
      <c r="ET468"/>
      <c r="EU468"/>
      <c r="EV468"/>
      <c r="EW468"/>
      <c r="EX468"/>
      <c r="EY468"/>
      <c r="EZ468"/>
      <c r="FA468"/>
      <c r="FB468"/>
      <c r="FC468"/>
      <c r="FD468"/>
      <c r="FE468"/>
      <c r="FF468"/>
      <c r="FG468"/>
      <c r="FH468"/>
      <c r="FI468"/>
      <c r="FJ468"/>
      <c r="FK468"/>
      <c r="FL468"/>
      <c r="FM468"/>
      <c r="FN468"/>
      <c r="FO468"/>
      <c r="FP468"/>
      <c r="FQ468"/>
      <c r="FR468"/>
      <c r="FS468"/>
      <c r="FT468"/>
      <c r="FU468"/>
      <c r="FV468"/>
      <c r="FW468"/>
      <c r="FX468"/>
      <c r="FY468"/>
      <c r="FZ468"/>
      <c r="GA468"/>
      <c r="GB468"/>
      <c r="GC468"/>
      <c r="GD468"/>
      <c r="GE468"/>
      <c r="GF468"/>
      <c r="GG468"/>
      <c r="GH468"/>
      <c r="GI468"/>
      <c r="GJ468"/>
      <c r="GK468"/>
      <c r="GL468"/>
      <c r="GM468"/>
      <c r="GN468"/>
      <c r="GO468"/>
      <c r="GP468"/>
      <c r="GQ468"/>
      <c r="GR468"/>
      <c r="GS468"/>
      <c r="GT468"/>
      <c r="GU468"/>
      <c r="GV468"/>
      <c r="GW468"/>
      <c r="GX468"/>
      <c r="GY468"/>
      <c r="GZ468"/>
      <c r="HA468"/>
      <c r="HB468"/>
      <c r="HC468"/>
      <c r="HD468"/>
      <c r="HE468"/>
      <c r="HF468"/>
      <c r="HG468"/>
      <c r="HH468"/>
      <c r="HI468"/>
    </row>
    <row r="469" spans="1:217" s="64" customFormat="1" ht="90" x14ac:dyDescent="0.25">
      <c r="A469" s="60" t="s">
        <v>24</v>
      </c>
      <c r="B469" s="60">
        <v>99442</v>
      </c>
      <c r="C469" s="62" t="s">
        <v>486</v>
      </c>
      <c r="D469" s="62" t="s">
        <v>541</v>
      </c>
      <c r="E469" s="69" t="s">
        <v>155</v>
      </c>
      <c r="F469" s="62" t="s">
        <v>116</v>
      </c>
      <c r="G469" s="63" t="s">
        <v>26</v>
      </c>
      <c r="H469" s="63">
        <v>128</v>
      </c>
      <c r="I469" s="62" t="s">
        <v>114</v>
      </c>
      <c r="J469" s="62"/>
      <c r="K469"/>
      <c r="L469"/>
      <c r="M469"/>
      <c r="N469"/>
      <c r="O469"/>
      <c r="P469"/>
      <c r="Q469"/>
      <c r="R469"/>
      <c r="S469"/>
      <c r="T469"/>
      <c r="U469"/>
      <c r="V469"/>
      <c r="W469"/>
      <c r="X469"/>
      <c r="Y469"/>
      <c r="Z469"/>
      <c r="AA469"/>
      <c r="AB469"/>
      <c r="AC469"/>
      <c r="AD469"/>
      <c r="AE469"/>
      <c r="AF469"/>
      <c r="AG469"/>
      <c r="AH469"/>
      <c r="AI469"/>
      <c r="AJ469"/>
      <c r="AK469"/>
      <c r="AL469"/>
      <c r="AM469"/>
      <c r="AN469"/>
      <c r="AO469"/>
      <c r="AP469"/>
      <c r="AQ469"/>
      <c r="AR469"/>
      <c r="AS469"/>
      <c r="AT469"/>
      <c r="AU469"/>
      <c r="AV469"/>
      <c r="AW469"/>
      <c r="AX469"/>
      <c r="AY469"/>
      <c r="AZ469"/>
      <c r="BA469"/>
      <c r="BB469"/>
      <c r="BC469"/>
      <c r="BD469"/>
      <c r="BE469"/>
      <c r="BF469"/>
      <c r="BG469"/>
      <c r="BH469"/>
      <c r="BI469"/>
      <c r="BJ469"/>
      <c r="BK469"/>
      <c r="BL469"/>
      <c r="BM469"/>
      <c r="BN469"/>
      <c r="BO469"/>
      <c r="BP469"/>
      <c r="BQ469"/>
      <c r="BR469"/>
      <c r="BS469"/>
      <c r="BT469"/>
      <c r="BU469"/>
      <c r="BV469"/>
      <c r="BW469"/>
      <c r="BX469"/>
      <c r="BY469"/>
      <c r="BZ469"/>
      <c r="CA469"/>
      <c r="CB469"/>
      <c r="CC469"/>
      <c r="CD469"/>
      <c r="CE469"/>
      <c r="CF469"/>
      <c r="CG469"/>
      <c r="CH469"/>
      <c r="CI469"/>
      <c r="CJ469"/>
      <c r="CK469"/>
      <c r="CL469"/>
      <c r="CM469"/>
      <c r="CN469"/>
      <c r="CO469"/>
      <c r="CP469"/>
      <c r="CQ469"/>
      <c r="CR469"/>
      <c r="CS469"/>
      <c r="CT469"/>
      <c r="CU469"/>
      <c r="CV469"/>
      <c r="CW469"/>
      <c r="CX469"/>
      <c r="CY469"/>
      <c r="CZ469"/>
      <c r="DA469"/>
      <c r="DB469"/>
      <c r="DC469"/>
      <c r="DD469"/>
      <c r="DE469"/>
      <c r="DF469"/>
      <c r="DG469"/>
      <c r="DH469"/>
      <c r="DI469"/>
      <c r="DJ469"/>
      <c r="DK469"/>
      <c r="DL469"/>
      <c r="DM469"/>
      <c r="DN469"/>
      <c r="DO469"/>
      <c r="DP469"/>
      <c r="DQ469"/>
      <c r="DR469"/>
      <c r="DS469"/>
      <c r="DT469"/>
      <c r="DU469"/>
      <c r="DV469"/>
      <c r="DW469"/>
      <c r="DX469"/>
      <c r="DY469"/>
      <c r="DZ469"/>
      <c r="EA469"/>
      <c r="EB469"/>
      <c r="EC469"/>
      <c r="ED469"/>
      <c r="EE469"/>
      <c r="EF469"/>
      <c r="EG469"/>
      <c r="EH469"/>
      <c r="EI469"/>
      <c r="EJ469"/>
      <c r="EK469"/>
      <c r="EL469"/>
      <c r="EM469"/>
      <c r="EN469"/>
      <c r="EO469"/>
      <c r="EP469"/>
      <c r="EQ469"/>
      <c r="ER469"/>
      <c r="ES469"/>
      <c r="ET469"/>
      <c r="EU469"/>
      <c r="EV469"/>
      <c r="EW469"/>
      <c r="EX469"/>
      <c r="EY469"/>
      <c r="EZ469"/>
      <c r="FA469"/>
      <c r="FB469"/>
      <c r="FC469"/>
      <c r="FD469"/>
      <c r="FE469"/>
      <c r="FF469"/>
      <c r="FG469"/>
      <c r="FH469"/>
      <c r="FI469"/>
      <c r="FJ469"/>
      <c r="FK469"/>
      <c r="FL469"/>
      <c r="FM469"/>
      <c r="FN469"/>
      <c r="FO469"/>
      <c r="FP469"/>
      <c r="FQ469"/>
      <c r="FR469"/>
      <c r="FS469"/>
      <c r="FT469"/>
      <c r="FU469"/>
      <c r="FV469"/>
      <c r="FW469"/>
      <c r="FX469"/>
      <c r="FY469"/>
      <c r="FZ469"/>
      <c r="GA469"/>
      <c r="GB469"/>
      <c r="GC469"/>
      <c r="GD469"/>
      <c r="GE469"/>
      <c r="GF469"/>
      <c r="GG469"/>
      <c r="GH469"/>
      <c r="GI469"/>
      <c r="GJ469"/>
      <c r="GK469"/>
      <c r="GL469"/>
      <c r="GM469"/>
      <c r="GN469"/>
      <c r="GO469"/>
      <c r="GP469"/>
      <c r="GQ469"/>
      <c r="GR469"/>
      <c r="GS469"/>
      <c r="GT469"/>
      <c r="GU469"/>
      <c r="GV469"/>
      <c r="GW469"/>
      <c r="GX469"/>
      <c r="GY469"/>
      <c r="GZ469"/>
      <c r="HA469"/>
      <c r="HB469"/>
      <c r="HC469"/>
      <c r="HD469"/>
      <c r="HE469"/>
      <c r="HF469"/>
      <c r="HG469"/>
      <c r="HH469"/>
      <c r="HI469"/>
    </row>
    <row r="470" spans="1:217" ht="45" x14ac:dyDescent="0.25">
      <c r="A470" s="16" t="s">
        <v>430</v>
      </c>
      <c r="B470" s="16">
        <v>99442</v>
      </c>
      <c r="C470" s="18" t="s">
        <v>477</v>
      </c>
      <c r="D470" s="18" t="s">
        <v>218</v>
      </c>
      <c r="E470" s="20" t="s">
        <v>34</v>
      </c>
      <c r="F470" s="18" t="s">
        <v>12</v>
      </c>
      <c r="G470" s="21" t="s">
        <v>26</v>
      </c>
      <c r="H470" s="21">
        <v>127</v>
      </c>
      <c r="I470" s="18" t="s">
        <v>114</v>
      </c>
      <c r="J470" s="18"/>
    </row>
    <row r="471" spans="1:217" s="19" customFormat="1" ht="30" x14ac:dyDescent="0.25">
      <c r="A471" s="1" t="s">
        <v>421</v>
      </c>
      <c r="B471" s="2">
        <v>99442</v>
      </c>
      <c r="C471" s="6" t="s">
        <v>503</v>
      </c>
      <c r="D471" s="2" t="s">
        <v>542</v>
      </c>
      <c r="E471" s="2" t="s">
        <v>158</v>
      </c>
      <c r="F471" s="2" t="s">
        <v>116</v>
      </c>
      <c r="G471" s="9">
        <v>116</v>
      </c>
      <c r="H471" s="11">
        <v>160</v>
      </c>
      <c r="I471" s="2" t="s">
        <v>114</v>
      </c>
      <c r="J471" s="6"/>
      <c r="K471"/>
      <c r="L471"/>
      <c r="M471"/>
      <c r="N471"/>
      <c r="O471"/>
      <c r="P471"/>
      <c r="Q471"/>
      <c r="R471"/>
      <c r="S471"/>
      <c r="T471"/>
      <c r="U471"/>
      <c r="V471"/>
      <c r="W471"/>
      <c r="X471"/>
      <c r="Y471"/>
      <c r="Z471"/>
      <c r="AA471"/>
      <c r="AB471"/>
      <c r="AC471"/>
      <c r="AD471"/>
      <c r="AE471"/>
      <c r="AF471"/>
      <c r="AG471"/>
      <c r="AH471"/>
      <c r="AI471"/>
      <c r="AJ471"/>
      <c r="AK471"/>
      <c r="AL471"/>
      <c r="AM471"/>
      <c r="AN471"/>
      <c r="AO471"/>
      <c r="AP471"/>
      <c r="AQ471"/>
      <c r="AR471"/>
      <c r="AS471"/>
      <c r="AT471"/>
      <c r="AU471"/>
      <c r="AV471"/>
      <c r="AW471"/>
      <c r="AX471"/>
      <c r="AY471"/>
      <c r="AZ471"/>
      <c r="BA471"/>
      <c r="BB471"/>
      <c r="BC471"/>
      <c r="BD471"/>
      <c r="BE471"/>
      <c r="BF471"/>
      <c r="BG471"/>
      <c r="BH471"/>
      <c r="BI471"/>
      <c r="BJ471"/>
      <c r="BK471"/>
      <c r="BL471"/>
      <c r="BM471"/>
      <c r="BN471"/>
      <c r="BO471"/>
      <c r="BP471"/>
      <c r="BQ471"/>
      <c r="BR471"/>
      <c r="BS471"/>
      <c r="BT471"/>
      <c r="BU471"/>
      <c r="BV471"/>
      <c r="BW471"/>
      <c r="BX471"/>
      <c r="BY471"/>
      <c r="BZ471"/>
      <c r="CA471"/>
      <c r="CB471"/>
      <c r="CC471"/>
      <c r="CD471"/>
      <c r="CE471"/>
      <c r="CF471"/>
      <c r="CG471"/>
      <c r="CH471"/>
      <c r="CI471"/>
      <c r="CJ471"/>
      <c r="CK471"/>
      <c r="CL471"/>
      <c r="CM471"/>
      <c r="CN471"/>
      <c r="CO471"/>
      <c r="CP471"/>
      <c r="CQ471"/>
      <c r="CR471"/>
      <c r="CS471"/>
      <c r="CT471"/>
      <c r="CU471"/>
      <c r="CV471"/>
      <c r="CW471"/>
      <c r="CX471"/>
      <c r="CY471"/>
      <c r="CZ471"/>
      <c r="DA471"/>
      <c r="DB471"/>
      <c r="DC471"/>
      <c r="DD471"/>
      <c r="DE471"/>
      <c r="DF471"/>
      <c r="DG471"/>
      <c r="DH471"/>
      <c r="DI471"/>
      <c r="DJ471"/>
      <c r="DK471"/>
      <c r="DL471"/>
      <c r="DM471"/>
      <c r="DN471"/>
      <c r="DO471"/>
      <c r="DP471"/>
      <c r="DQ471"/>
      <c r="DR471"/>
      <c r="DS471"/>
      <c r="DT471"/>
      <c r="DU471"/>
      <c r="DV471"/>
      <c r="DW471"/>
      <c r="DX471"/>
      <c r="DY471"/>
      <c r="DZ471"/>
      <c r="EA471"/>
      <c r="EB471"/>
      <c r="EC471"/>
      <c r="ED471"/>
      <c r="EE471"/>
      <c r="EF471"/>
      <c r="EG471"/>
      <c r="EH471"/>
      <c r="EI471"/>
      <c r="EJ471"/>
      <c r="EK471"/>
      <c r="EL471"/>
      <c r="EM471"/>
      <c r="EN471"/>
      <c r="EO471"/>
      <c r="EP471"/>
      <c r="EQ471"/>
      <c r="ER471"/>
      <c r="ES471"/>
      <c r="ET471"/>
      <c r="EU471"/>
      <c r="EV471"/>
      <c r="EW471"/>
      <c r="EX471"/>
      <c r="EY471"/>
      <c r="EZ471"/>
      <c r="FA471"/>
      <c r="FB471"/>
      <c r="FC471"/>
      <c r="FD471"/>
      <c r="FE471"/>
      <c r="FF471"/>
      <c r="FG471"/>
      <c r="FH471"/>
      <c r="FI471"/>
      <c r="FJ471"/>
      <c r="FK471"/>
      <c r="FL471"/>
      <c r="FM471"/>
      <c r="FN471"/>
      <c r="FO471"/>
      <c r="FP471"/>
      <c r="FQ471"/>
      <c r="FR471"/>
      <c r="FS471"/>
      <c r="FT471"/>
      <c r="FU471"/>
      <c r="FV471"/>
      <c r="FW471"/>
      <c r="FX471"/>
      <c r="FY471"/>
      <c r="FZ471"/>
      <c r="GA471"/>
      <c r="GB471"/>
      <c r="GC471"/>
      <c r="GD471"/>
      <c r="GE471"/>
      <c r="GF471"/>
      <c r="GG471"/>
      <c r="GH471"/>
      <c r="GI471"/>
      <c r="GJ471"/>
      <c r="GK471"/>
      <c r="GL471"/>
      <c r="GM471"/>
      <c r="GN471"/>
      <c r="GO471"/>
      <c r="GP471"/>
      <c r="GQ471"/>
      <c r="GR471"/>
      <c r="GS471"/>
      <c r="GT471"/>
      <c r="GU471"/>
      <c r="GV471"/>
      <c r="GW471"/>
      <c r="GX471"/>
      <c r="GY471"/>
      <c r="GZ471"/>
      <c r="HA471"/>
      <c r="HB471"/>
      <c r="HC471"/>
      <c r="HD471"/>
      <c r="HE471"/>
      <c r="HF471"/>
      <c r="HG471"/>
      <c r="HH471"/>
      <c r="HI471"/>
    </row>
    <row r="472" spans="1:217" s="64" customFormat="1" ht="30" x14ac:dyDescent="0.25">
      <c r="A472" s="16" t="s">
        <v>430</v>
      </c>
      <c r="B472" s="15">
        <v>99442</v>
      </c>
      <c r="C472" s="18" t="s">
        <v>505</v>
      </c>
      <c r="D472" s="15" t="s">
        <v>542</v>
      </c>
      <c r="E472" s="15" t="s">
        <v>158</v>
      </c>
      <c r="F472" s="15" t="s">
        <v>116</v>
      </c>
      <c r="G472" s="21" t="s">
        <v>26</v>
      </c>
      <c r="H472" s="21">
        <v>164</v>
      </c>
      <c r="I472" s="18" t="s">
        <v>114</v>
      </c>
      <c r="J472" s="18"/>
      <c r="K472"/>
      <c r="L472"/>
      <c r="M472"/>
      <c r="N472"/>
      <c r="O472"/>
      <c r="P472"/>
      <c r="Q472"/>
      <c r="R472"/>
      <c r="S472"/>
      <c r="T472"/>
      <c r="U472"/>
      <c r="V472"/>
      <c r="W472"/>
      <c r="X472"/>
      <c r="Y472"/>
      <c r="Z472"/>
      <c r="AA472"/>
      <c r="AB472"/>
      <c r="AC472"/>
      <c r="AD472"/>
      <c r="AE472"/>
      <c r="AF472"/>
      <c r="AG472"/>
      <c r="AH472"/>
      <c r="AI472"/>
      <c r="AJ472"/>
      <c r="AK472"/>
      <c r="AL472"/>
      <c r="AM472"/>
      <c r="AN472"/>
      <c r="AO472"/>
      <c r="AP472"/>
      <c r="AQ472"/>
      <c r="AR472"/>
      <c r="AS472"/>
      <c r="AT472"/>
      <c r="AU472"/>
      <c r="AV472"/>
      <c r="AW472"/>
      <c r="AX472"/>
      <c r="AY472"/>
      <c r="AZ472"/>
      <c r="BA472"/>
      <c r="BB472"/>
      <c r="BC472"/>
      <c r="BD472"/>
      <c r="BE472"/>
      <c r="BF472"/>
      <c r="BG472"/>
      <c r="BH472"/>
      <c r="BI472"/>
      <c r="BJ472"/>
      <c r="BK472"/>
      <c r="BL472"/>
      <c r="BM472"/>
      <c r="BN472"/>
      <c r="BO472"/>
      <c r="BP472"/>
      <c r="BQ472"/>
      <c r="BR472"/>
      <c r="BS472"/>
      <c r="BT472"/>
      <c r="BU472"/>
      <c r="BV472"/>
      <c r="BW472"/>
      <c r="BX472"/>
      <c r="BY472"/>
      <c r="BZ472"/>
      <c r="CA472"/>
      <c r="CB472"/>
      <c r="CC472"/>
      <c r="CD472"/>
      <c r="CE472"/>
      <c r="CF472"/>
      <c r="CG472"/>
      <c r="CH472"/>
      <c r="CI472"/>
      <c r="CJ472"/>
      <c r="CK472"/>
      <c r="CL472"/>
      <c r="CM472"/>
      <c r="CN472"/>
      <c r="CO472"/>
      <c r="CP472"/>
      <c r="CQ472"/>
      <c r="CR472"/>
      <c r="CS472"/>
      <c r="CT472"/>
      <c r="CU472"/>
      <c r="CV472"/>
      <c r="CW472"/>
      <c r="CX472"/>
      <c r="CY472"/>
      <c r="CZ472"/>
      <c r="DA472"/>
      <c r="DB472"/>
      <c r="DC472"/>
      <c r="DD472"/>
      <c r="DE472"/>
      <c r="DF472"/>
      <c r="DG472"/>
      <c r="DH472"/>
      <c r="DI472"/>
      <c r="DJ472"/>
      <c r="DK472"/>
      <c r="DL472"/>
      <c r="DM472"/>
      <c r="DN472"/>
      <c r="DO472"/>
      <c r="DP472"/>
      <c r="DQ472"/>
      <c r="DR472"/>
      <c r="DS472"/>
      <c r="DT472"/>
      <c r="DU472"/>
      <c r="DV472"/>
      <c r="DW472"/>
      <c r="DX472"/>
      <c r="DY472"/>
      <c r="DZ472"/>
      <c r="EA472"/>
      <c r="EB472"/>
      <c r="EC472"/>
      <c r="ED472"/>
      <c r="EE472"/>
      <c r="EF472"/>
      <c r="EG472"/>
      <c r="EH472"/>
      <c r="EI472"/>
      <c r="EJ472"/>
      <c r="EK472"/>
      <c r="EL472"/>
      <c r="EM472"/>
      <c r="EN472"/>
      <c r="EO472"/>
      <c r="EP472"/>
      <c r="EQ472"/>
      <c r="ER472"/>
      <c r="ES472"/>
      <c r="ET472"/>
      <c r="EU472"/>
      <c r="EV472"/>
      <c r="EW472"/>
      <c r="EX472"/>
      <c r="EY472"/>
      <c r="EZ472"/>
      <c r="FA472"/>
      <c r="FB472"/>
      <c r="FC472"/>
      <c r="FD472"/>
      <c r="FE472"/>
      <c r="FF472"/>
      <c r="FG472"/>
      <c r="FH472"/>
      <c r="FI472"/>
      <c r="FJ472"/>
      <c r="FK472"/>
      <c r="FL472"/>
      <c r="FM472"/>
      <c r="FN472"/>
      <c r="FO472"/>
      <c r="FP472"/>
      <c r="FQ472"/>
      <c r="FR472"/>
      <c r="FS472"/>
      <c r="FT472"/>
      <c r="FU472"/>
      <c r="FV472"/>
      <c r="FW472"/>
      <c r="FX472"/>
      <c r="FY472"/>
      <c r="FZ472"/>
      <c r="GA472"/>
      <c r="GB472"/>
      <c r="GC472"/>
      <c r="GD472"/>
      <c r="GE472"/>
      <c r="GF472"/>
      <c r="GG472"/>
      <c r="GH472"/>
      <c r="GI472"/>
      <c r="GJ472"/>
      <c r="GK472"/>
      <c r="GL472"/>
      <c r="GM472"/>
      <c r="GN472"/>
      <c r="GO472"/>
      <c r="GP472"/>
      <c r="GQ472"/>
      <c r="GR472"/>
      <c r="GS472"/>
      <c r="GT472"/>
      <c r="GU472"/>
      <c r="GV472"/>
      <c r="GW472"/>
      <c r="GX472"/>
      <c r="GY472"/>
      <c r="GZ472"/>
      <c r="HA472"/>
      <c r="HB472"/>
      <c r="HC472"/>
      <c r="HD472"/>
      <c r="HE472"/>
      <c r="HF472"/>
      <c r="HG472"/>
      <c r="HH472"/>
      <c r="HI472"/>
    </row>
    <row r="473" spans="1:217" s="64" customFormat="1" ht="30" x14ac:dyDescent="0.25">
      <c r="A473" s="60" t="s">
        <v>24</v>
      </c>
      <c r="B473" s="70">
        <v>99442</v>
      </c>
      <c r="C473" s="62" t="s">
        <v>506</v>
      </c>
      <c r="D473" s="70" t="s">
        <v>542</v>
      </c>
      <c r="E473" s="70" t="s">
        <v>158</v>
      </c>
      <c r="F473" s="70" t="s">
        <v>116</v>
      </c>
      <c r="G473" s="76" t="s">
        <v>26</v>
      </c>
      <c r="H473" s="72">
        <v>164</v>
      </c>
      <c r="I473" s="70" t="s">
        <v>114</v>
      </c>
      <c r="J473" s="62"/>
      <c r="K473"/>
      <c r="L473"/>
      <c r="M473"/>
      <c r="N473"/>
      <c r="O473"/>
      <c r="P473"/>
      <c r="Q473"/>
      <c r="R473"/>
      <c r="S473"/>
      <c r="T473"/>
      <c r="U473"/>
      <c r="V473"/>
      <c r="W473"/>
      <c r="X473"/>
      <c r="Y473"/>
      <c r="Z473"/>
      <c r="AA473"/>
      <c r="AB473"/>
      <c r="AC473"/>
      <c r="AD473"/>
      <c r="AE473"/>
      <c r="AF473"/>
      <c r="AG473"/>
      <c r="AH473"/>
      <c r="AI473"/>
      <c r="AJ473"/>
      <c r="AK473"/>
      <c r="AL473"/>
      <c r="AM473"/>
      <c r="AN473"/>
      <c r="AO473"/>
      <c r="AP473"/>
      <c r="AQ473"/>
      <c r="AR473"/>
      <c r="AS473"/>
      <c r="AT473"/>
      <c r="AU473"/>
      <c r="AV473"/>
      <c r="AW473"/>
      <c r="AX473"/>
      <c r="AY473"/>
      <c r="AZ473"/>
      <c r="BA473"/>
      <c r="BB473"/>
      <c r="BC473"/>
      <c r="BD473"/>
      <c r="BE473"/>
      <c r="BF473"/>
      <c r="BG473"/>
      <c r="BH473"/>
      <c r="BI473"/>
      <c r="BJ473"/>
      <c r="BK473"/>
      <c r="BL473"/>
      <c r="BM473"/>
      <c r="BN473"/>
      <c r="BO473"/>
      <c r="BP473"/>
      <c r="BQ473"/>
      <c r="BR473"/>
      <c r="BS473"/>
      <c r="BT473"/>
      <c r="BU473"/>
      <c r="BV473"/>
      <c r="BW473"/>
      <c r="BX473"/>
      <c r="BY473"/>
      <c r="BZ473"/>
      <c r="CA473"/>
      <c r="CB473"/>
      <c r="CC473"/>
      <c r="CD473"/>
      <c r="CE473"/>
      <c r="CF473"/>
      <c r="CG473"/>
      <c r="CH473"/>
      <c r="CI473"/>
      <c r="CJ473"/>
      <c r="CK473"/>
      <c r="CL473"/>
      <c r="CM473"/>
      <c r="CN473"/>
      <c r="CO473"/>
      <c r="CP473"/>
      <c r="CQ473"/>
      <c r="CR473"/>
      <c r="CS473"/>
      <c r="CT473"/>
      <c r="CU473"/>
      <c r="CV473"/>
      <c r="CW473"/>
      <c r="CX473"/>
      <c r="CY473"/>
      <c r="CZ473"/>
      <c r="DA473"/>
      <c r="DB473"/>
      <c r="DC473"/>
      <c r="DD473"/>
      <c r="DE473"/>
      <c r="DF473"/>
      <c r="DG473"/>
      <c r="DH473"/>
      <c r="DI473"/>
      <c r="DJ473"/>
      <c r="DK473"/>
      <c r="DL473"/>
      <c r="DM473"/>
      <c r="DN473"/>
      <c r="DO473"/>
      <c r="DP473"/>
      <c r="DQ473"/>
      <c r="DR473"/>
      <c r="DS473"/>
      <c r="DT473"/>
      <c r="DU473"/>
      <c r="DV473"/>
      <c r="DW473"/>
      <c r="DX473"/>
      <c r="DY473"/>
      <c r="DZ473"/>
      <c r="EA473"/>
      <c r="EB473"/>
      <c r="EC473"/>
      <c r="ED473"/>
      <c r="EE473"/>
      <c r="EF473"/>
      <c r="EG473"/>
      <c r="EH473"/>
      <c r="EI473"/>
      <c r="EJ473"/>
      <c r="EK473"/>
      <c r="EL473"/>
      <c r="EM473"/>
      <c r="EN473"/>
      <c r="EO473"/>
      <c r="EP473"/>
      <c r="EQ473"/>
      <c r="ER473"/>
      <c r="ES473"/>
      <c r="ET473"/>
      <c r="EU473"/>
      <c r="EV473"/>
      <c r="EW473"/>
      <c r="EX473"/>
      <c r="EY473"/>
      <c r="EZ473"/>
      <c r="FA473"/>
      <c r="FB473"/>
      <c r="FC473"/>
      <c r="FD473"/>
      <c r="FE473"/>
      <c r="FF473"/>
      <c r="FG473"/>
      <c r="FH473"/>
      <c r="FI473"/>
      <c r="FJ473"/>
      <c r="FK473"/>
      <c r="FL473"/>
      <c r="FM473"/>
      <c r="FN473"/>
      <c r="FO473"/>
      <c r="FP473"/>
      <c r="FQ473"/>
      <c r="FR473"/>
      <c r="FS473"/>
      <c r="FT473"/>
      <c r="FU473"/>
      <c r="FV473"/>
      <c r="FW473"/>
      <c r="FX473"/>
      <c r="FY473"/>
      <c r="FZ473"/>
      <c r="GA473"/>
      <c r="GB473"/>
      <c r="GC473"/>
      <c r="GD473"/>
      <c r="GE473"/>
      <c r="GF473"/>
      <c r="GG473"/>
      <c r="GH473"/>
      <c r="GI473"/>
      <c r="GJ473"/>
      <c r="GK473"/>
      <c r="GL473"/>
      <c r="GM473"/>
      <c r="GN473"/>
      <c r="GO473"/>
      <c r="GP473"/>
      <c r="GQ473"/>
      <c r="GR473"/>
      <c r="GS473"/>
      <c r="GT473"/>
      <c r="GU473"/>
      <c r="GV473"/>
      <c r="GW473"/>
      <c r="GX473"/>
      <c r="GY473"/>
      <c r="GZ473"/>
      <c r="HA473"/>
      <c r="HB473"/>
      <c r="HC473"/>
      <c r="HD473"/>
      <c r="HE473"/>
      <c r="HF473"/>
      <c r="HG473"/>
      <c r="HH473"/>
      <c r="HI473"/>
    </row>
    <row r="474" spans="1:217" ht="30" x14ac:dyDescent="0.25">
      <c r="A474" s="60" t="s">
        <v>24</v>
      </c>
      <c r="B474" s="70">
        <v>99442</v>
      </c>
      <c r="C474" s="62" t="s">
        <v>507</v>
      </c>
      <c r="D474" s="70" t="s">
        <v>542</v>
      </c>
      <c r="E474" s="70" t="s">
        <v>158</v>
      </c>
      <c r="F474" s="70" t="s">
        <v>116</v>
      </c>
      <c r="G474" s="76" t="s">
        <v>26</v>
      </c>
      <c r="H474" s="72">
        <v>165</v>
      </c>
      <c r="I474" s="70" t="s">
        <v>114</v>
      </c>
      <c r="J474" s="62"/>
    </row>
    <row r="475" spans="1:217" s="19" customFormat="1" ht="30" x14ac:dyDescent="0.25">
      <c r="A475" s="1" t="s">
        <v>421</v>
      </c>
      <c r="B475" s="2">
        <v>99442</v>
      </c>
      <c r="C475" s="6" t="s">
        <v>508</v>
      </c>
      <c r="D475" s="2" t="s">
        <v>542</v>
      </c>
      <c r="E475" s="2" t="s">
        <v>158</v>
      </c>
      <c r="F475" s="2" t="s">
        <v>116</v>
      </c>
      <c r="G475" s="9">
        <v>116</v>
      </c>
      <c r="H475" s="11">
        <v>160</v>
      </c>
      <c r="I475" s="2" t="s">
        <v>114</v>
      </c>
      <c r="J475" s="6"/>
      <c r="K475"/>
      <c r="L475"/>
      <c r="M475"/>
      <c r="N475"/>
      <c r="O475"/>
      <c r="P475"/>
      <c r="Q475"/>
      <c r="R475"/>
      <c r="S475"/>
      <c r="T475"/>
      <c r="U475"/>
      <c r="V475"/>
      <c r="W475"/>
      <c r="X475"/>
      <c r="Y475"/>
      <c r="Z475"/>
      <c r="AA475"/>
      <c r="AB475"/>
      <c r="AC475"/>
      <c r="AD475"/>
      <c r="AE475"/>
      <c r="AF475"/>
      <c r="AG475"/>
      <c r="AH475"/>
      <c r="AI475"/>
      <c r="AJ475"/>
      <c r="AK475"/>
      <c r="AL475"/>
      <c r="AM475"/>
      <c r="AN475"/>
      <c r="AO475"/>
      <c r="AP475"/>
      <c r="AQ475"/>
      <c r="AR475"/>
      <c r="AS475"/>
      <c r="AT475"/>
      <c r="AU475"/>
      <c r="AV475"/>
      <c r="AW475"/>
      <c r="AX475"/>
      <c r="AY475"/>
      <c r="AZ475"/>
      <c r="BA475"/>
      <c r="BB475"/>
      <c r="BC475"/>
      <c r="BD475"/>
      <c r="BE475"/>
      <c r="BF475"/>
      <c r="BG475"/>
      <c r="BH475"/>
      <c r="BI475"/>
      <c r="BJ475"/>
      <c r="BK475"/>
      <c r="BL475"/>
      <c r="BM475"/>
      <c r="BN475"/>
      <c r="BO475"/>
      <c r="BP475"/>
      <c r="BQ475"/>
      <c r="BR475"/>
      <c r="BS475"/>
      <c r="BT475"/>
      <c r="BU475"/>
      <c r="BV475"/>
      <c r="BW475"/>
      <c r="BX475"/>
      <c r="BY475"/>
      <c r="BZ475"/>
      <c r="CA475"/>
      <c r="CB475"/>
      <c r="CC475"/>
      <c r="CD475"/>
      <c r="CE475"/>
      <c r="CF475"/>
      <c r="CG475"/>
      <c r="CH475"/>
      <c r="CI475"/>
      <c r="CJ475"/>
      <c r="CK475"/>
      <c r="CL475"/>
      <c r="CM475"/>
      <c r="CN475"/>
      <c r="CO475"/>
      <c r="CP475"/>
      <c r="CQ475"/>
      <c r="CR475"/>
      <c r="CS475"/>
      <c r="CT475"/>
      <c r="CU475"/>
      <c r="CV475"/>
      <c r="CW475"/>
      <c r="CX475"/>
      <c r="CY475"/>
      <c r="CZ475"/>
      <c r="DA475"/>
      <c r="DB475"/>
      <c r="DC475"/>
      <c r="DD475"/>
      <c r="DE475"/>
      <c r="DF475"/>
      <c r="DG475"/>
      <c r="DH475"/>
      <c r="DI475"/>
      <c r="DJ475"/>
      <c r="DK475"/>
      <c r="DL475"/>
      <c r="DM475"/>
      <c r="DN475"/>
      <c r="DO475"/>
      <c r="DP475"/>
      <c r="DQ475"/>
      <c r="DR475"/>
      <c r="DS475"/>
      <c r="DT475"/>
      <c r="DU475"/>
      <c r="DV475"/>
      <c r="DW475"/>
      <c r="DX475"/>
      <c r="DY475"/>
      <c r="DZ475"/>
      <c r="EA475"/>
      <c r="EB475"/>
      <c r="EC475"/>
      <c r="ED475"/>
      <c r="EE475"/>
      <c r="EF475"/>
      <c r="EG475"/>
      <c r="EH475"/>
      <c r="EI475"/>
      <c r="EJ475"/>
      <c r="EK475"/>
      <c r="EL475"/>
      <c r="EM475"/>
      <c r="EN475"/>
      <c r="EO475"/>
      <c r="EP475"/>
      <c r="EQ475"/>
      <c r="ER475"/>
      <c r="ES475"/>
      <c r="ET475"/>
      <c r="EU475"/>
      <c r="EV475"/>
      <c r="EW475"/>
      <c r="EX475"/>
      <c r="EY475"/>
      <c r="EZ475"/>
      <c r="FA475"/>
      <c r="FB475"/>
      <c r="FC475"/>
      <c r="FD475"/>
      <c r="FE475"/>
      <c r="FF475"/>
      <c r="FG475"/>
      <c r="FH475"/>
      <c r="FI475"/>
      <c r="FJ475"/>
      <c r="FK475"/>
      <c r="FL475"/>
      <c r="FM475"/>
      <c r="FN475"/>
      <c r="FO475"/>
      <c r="FP475"/>
      <c r="FQ475"/>
      <c r="FR475"/>
      <c r="FS475"/>
      <c r="FT475"/>
      <c r="FU475"/>
      <c r="FV475"/>
      <c r="FW475"/>
      <c r="FX475"/>
      <c r="FY475"/>
      <c r="FZ475"/>
      <c r="GA475"/>
      <c r="GB475"/>
      <c r="GC475"/>
      <c r="GD475"/>
      <c r="GE475"/>
      <c r="GF475"/>
      <c r="GG475"/>
      <c r="GH475"/>
      <c r="GI475"/>
      <c r="GJ475"/>
      <c r="GK475"/>
      <c r="GL475"/>
      <c r="GM475"/>
      <c r="GN475"/>
      <c r="GO475"/>
      <c r="GP475"/>
      <c r="GQ475"/>
      <c r="GR475"/>
      <c r="GS475"/>
      <c r="GT475"/>
      <c r="GU475"/>
      <c r="GV475"/>
      <c r="GW475"/>
      <c r="GX475"/>
      <c r="GY475"/>
      <c r="GZ475"/>
      <c r="HA475"/>
      <c r="HB475"/>
      <c r="HC475"/>
      <c r="HD475"/>
      <c r="HE475"/>
      <c r="HF475"/>
      <c r="HG475"/>
      <c r="HH475"/>
      <c r="HI475"/>
    </row>
    <row r="476" spans="1:217" s="64" customFormat="1" ht="30" x14ac:dyDescent="0.25">
      <c r="A476" s="16" t="s">
        <v>430</v>
      </c>
      <c r="B476" s="15">
        <v>99442</v>
      </c>
      <c r="C476" s="18" t="s">
        <v>509</v>
      </c>
      <c r="D476" s="15" t="s">
        <v>542</v>
      </c>
      <c r="E476" s="15" t="s">
        <v>158</v>
      </c>
      <c r="F476" s="15" t="s">
        <v>116</v>
      </c>
      <c r="G476" s="21" t="s">
        <v>26</v>
      </c>
      <c r="H476" s="21">
        <v>164</v>
      </c>
      <c r="I476" s="18" t="s">
        <v>114</v>
      </c>
      <c r="J476" s="18"/>
      <c r="K476"/>
      <c r="L476"/>
      <c r="M476"/>
      <c r="N476"/>
      <c r="O476"/>
      <c r="P476"/>
      <c r="Q476"/>
      <c r="R476"/>
      <c r="S476"/>
      <c r="T476"/>
      <c r="U476"/>
      <c r="V476"/>
      <c r="W476"/>
      <c r="X476"/>
      <c r="Y476"/>
      <c r="Z476"/>
      <c r="AA476"/>
      <c r="AB476"/>
      <c r="AC476"/>
      <c r="AD476"/>
      <c r="AE476"/>
      <c r="AF476"/>
      <c r="AG476"/>
      <c r="AH476"/>
      <c r="AI476"/>
      <c r="AJ476"/>
      <c r="AK476"/>
      <c r="AL476"/>
      <c r="AM476"/>
      <c r="AN476"/>
      <c r="AO476"/>
      <c r="AP476"/>
      <c r="AQ476"/>
      <c r="AR476"/>
      <c r="AS476"/>
      <c r="AT476"/>
      <c r="AU476"/>
      <c r="AV476"/>
      <c r="AW476"/>
      <c r="AX476"/>
      <c r="AY476"/>
      <c r="AZ476"/>
      <c r="BA476"/>
      <c r="BB476"/>
      <c r="BC476"/>
      <c r="BD476"/>
      <c r="BE476"/>
      <c r="BF476"/>
      <c r="BG476"/>
      <c r="BH476"/>
      <c r="BI476"/>
      <c r="BJ476"/>
      <c r="BK476"/>
      <c r="BL476"/>
      <c r="BM476"/>
      <c r="BN476"/>
      <c r="BO476"/>
      <c r="BP476"/>
      <c r="BQ476"/>
      <c r="BR476"/>
      <c r="BS476"/>
      <c r="BT476"/>
      <c r="BU476"/>
      <c r="BV476"/>
      <c r="BW476"/>
      <c r="BX476"/>
      <c r="BY476"/>
      <c r="BZ476"/>
      <c r="CA476"/>
      <c r="CB476"/>
      <c r="CC476"/>
      <c r="CD476"/>
      <c r="CE476"/>
      <c r="CF476"/>
      <c r="CG476"/>
      <c r="CH476"/>
      <c r="CI476"/>
      <c r="CJ476"/>
      <c r="CK476"/>
      <c r="CL476"/>
      <c r="CM476"/>
      <c r="CN476"/>
      <c r="CO476"/>
      <c r="CP476"/>
      <c r="CQ476"/>
      <c r="CR476"/>
      <c r="CS476"/>
      <c r="CT476"/>
      <c r="CU476"/>
      <c r="CV476"/>
      <c r="CW476"/>
      <c r="CX476"/>
      <c r="CY476"/>
      <c r="CZ476"/>
      <c r="DA476"/>
      <c r="DB476"/>
      <c r="DC476"/>
      <c r="DD476"/>
      <c r="DE476"/>
      <c r="DF476"/>
      <c r="DG476"/>
      <c r="DH476"/>
      <c r="DI476"/>
      <c r="DJ476"/>
      <c r="DK476"/>
      <c r="DL476"/>
      <c r="DM476"/>
      <c r="DN476"/>
      <c r="DO476"/>
      <c r="DP476"/>
      <c r="DQ476"/>
      <c r="DR476"/>
      <c r="DS476"/>
      <c r="DT476"/>
      <c r="DU476"/>
      <c r="DV476"/>
      <c r="DW476"/>
      <c r="DX476"/>
      <c r="DY476"/>
      <c r="DZ476"/>
      <c r="EA476"/>
      <c r="EB476"/>
      <c r="EC476"/>
      <c r="ED476"/>
      <c r="EE476"/>
      <c r="EF476"/>
      <c r="EG476"/>
      <c r="EH476"/>
      <c r="EI476"/>
      <c r="EJ476"/>
      <c r="EK476"/>
      <c r="EL476"/>
      <c r="EM476"/>
      <c r="EN476"/>
      <c r="EO476"/>
      <c r="EP476"/>
      <c r="EQ476"/>
      <c r="ER476"/>
      <c r="ES476"/>
      <c r="ET476"/>
      <c r="EU476"/>
      <c r="EV476"/>
      <c r="EW476"/>
      <c r="EX476"/>
      <c r="EY476"/>
      <c r="EZ476"/>
      <c r="FA476"/>
      <c r="FB476"/>
      <c r="FC476"/>
      <c r="FD476"/>
      <c r="FE476"/>
      <c r="FF476"/>
      <c r="FG476"/>
      <c r="FH476"/>
      <c r="FI476"/>
      <c r="FJ476"/>
      <c r="FK476"/>
      <c r="FL476"/>
      <c r="FM476"/>
      <c r="FN476"/>
      <c r="FO476"/>
      <c r="FP476"/>
      <c r="FQ476"/>
      <c r="FR476"/>
      <c r="FS476"/>
      <c r="FT476"/>
      <c r="FU476"/>
      <c r="FV476"/>
      <c r="FW476"/>
      <c r="FX476"/>
      <c r="FY476"/>
      <c r="FZ476"/>
      <c r="GA476"/>
      <c r="GB476"/>
      <c r="GC476"/>
      <c r="GD476"/>
      <c r="GE476"/>
      <c r="GF476"/>
      <c r="GG476"/>
      <c r="GH476"/>
      <c r="GI476"/>
      <c r="GJ476"/>
      <c r="GK476"/>
      <c r="GL476"/>
      <c r="GM476"/>
      <c r="GN476"/>
      <c r="GO476"/>
      <c r="GP476"/>
      <c r="GQ476"/>
      <c r="GR476"/>
      <c r="GS476"/>
      <c r="GT476"/>
      <c r="GU476"/>
      <c r="GV476"/>
      <c r="GW476"/>
      <c r="GX476"/>
      <c r="GY476"/>
      <c r="GZ476"/>
      <c r="HA476"/>
      <c r="HB476"/>
      <c r="HC476"/>
      <c r="HD476"/>
      <c r="HE476"/>
      <c r="HF476"/>
      <c r="HG476"/>
      <c r="HH476"/>
      <c r="HI476"/>
    </row>
    <row r="477" spans="1:217" s="64" customFormat="1" ht="30" x14ac:dyDescent="0.25">
      <c r="A477" s="60" t="s">
        <v>24</v>
      </c>
      <c r="B477" s="70">
        <v>99442</v>
      </c>
      <c r="C477" s="62" t="s">
        <v>510</v>
      </c>
      <c r="D477" s="70" t="s">
        <v>542</v>
      </c>
      <c r="E477" s="70" t="s">
        <v>158</v>
      </c>
      <c r="F477" s="70" t="s">
        <v>116</v>
      </c>
      <c r="G477" s="76" t="s">
        <v>26</v>
      </c>
      <c r="H477" s="72">
        <v>164</v>
      </c>
      <c r="I477" s="70" t="s">
        <v>114</v>
      </c>
      <c r="J477" s="62"/>
      <c r="K477"/>
      <c r="L477"/>
      <c r="M477"/>
      <c r="N477"/>
      <c r="O477"/>
      <c r="P477"/>
      <c r="Q477"/>
      <c r="R477"/>
      <c r="S477"/>
      <c r="T477"/>
      <c r="U477"/>
      <c r="V477"/>
      <c r="W477"/>
      <c r="X477"/>
      <c r="Y477"/>
      <c r="Z477"/>
      <c r="AA477"/>
      <c r="AB477"/>
      <c r="AC477"/>
      <c r="AD477"/>
      <c r="AE477"/>
      <c r="AF477"/>
      <c r="AG477"/>
      <c r="AH477"/>
      <c r="AI477"/>
      <c r="AJ477"/>
      <c r="AK477"/>
      <c r="AL477"/>
      <c r="AM477"/>
      <c r="AN477"/>
      <c r="AO477"/>
      <c r="AP477"/>
      <c r="AQ477"/>
      <c r="AR477"/>
      <c r="AS477"/>
      <c r="AT477"/>
      <c r="AU477"/>
      <c r="AV477"/>
      <c r="AW477"/>
      <c r="AX477"/>
      <c r="AY477"/>
      <c r="AZ477"/>
      <c r="BA477"/>
      <c r="BB477"/>
      <c r="BC477"/>
      <c r="BD477"/>
      <c r="BE477"/>
      <c r="BF477"/>
      <c r="BG477"/>
      <c r="BH477"/>
      <c r="BI477"/>
      <c r="BJ477"/>
      <c r="BK477"/>
      <c r="BL477"/>
      <c r="BM477"/>
      <c r="BN477"/>
      <c r="BO477"/>
      <c r="BP477"/>
      <c r="BQ477"/>
      <c r="BR477"/>
      <c r="BS477"/>
      <c r="BT477"/>
      <c r="BU477"/>
      <c r="BV477"/>
      <c r="BW477"/>
      <c r="BX477"/>
      <c r="BY477"/>
      <c r="BZ477"/>
      <c r="CA477"/>
      <c r="CB477"/>
      <c r="CC477"/>
      <c r="CD477"/>
      <c r="CE477"/>
      <c r="CF477"/>
      <c r="CG477"/>
      <c r="CH477"/>
      <c r="CI477"/>
      <c r="CJ477"/>
      <c r="CK477"/>
      <c r="CL477"/>
      <c r="CM477"/>
      <c r="CN477"/>
      <c r="CO477"/>
      <c r="CP477"/>
      <c r="CQ477"/>
      <c r="CR477"/>
      <c r="CS477"/>
      <c r="CT477"/>
      <c r="CU477"/>
      <c r="CV477"/>
      <c r="CW477"/>
      <c r="CX477"/>
      <c r="CY477"/>
      <c r="CZ477"/>
      <c r="DA477"/>
      <c r="DB477"/>
      <c r="DC477"/>
      <c r="DD477"/>
      <c r="DE477"/>
      <c r="DF477"/>
      <c r="DG477"/>
      <c r="DH477"/>
      <c r="DI477"/>
      <c r="DJ477"/>
      <c r="DK477"/>
      <c r="DL477"/>
      <c r="DM477"/>
      <c r="DN477"/>
      <c r="DO477"/>
      <c r="DP477"/>
      <c r="DQ477"/>
      <c r="DR477"/>
      <c r="DS477"/>
      <c r="DT477"/>
      <c r="DU477"/>
      <c r="DV477"/>
      <c r="DW477"/>
      <c r="DX477"/>
      <c r="DY477"/>
      <c r="DZ477"/>
      <c r="EA477"/>
      <c r="EB477"/>
      <c r="EC477"/>
      <c r="ED477"/>
      <c r="EE477"/>
      <c r="EF477"/>
      <c r="EG477"/>
      <c r="EH477"/>
      <c r="EI477"/>
      <c r="EJ477"/>
      <c r="EK477"/>
      <c r="EL477"/>
      <c r="EM477"/>
      <c r="EN477"/>
      <c r="EO477"/>
      <c r="EP477"/>
      <c r="EQ477"/>
      <c r="ER477"/>
      <c r="ES477"/>
      <c r="ET477"/>
      <c r="EU477"/>
      <c r="EV477"/>
      <c r="EW477"/>
      <c r="EX477"/>
      <c r="EY477"/>
      <c r="EZ477"/>
      <c r="FA477"/>
      <c r="FB477"/>
      <c r="FC477"/>
      <c r="FD477"/>
      <c r="FE477"/>
      <c r="FF477"/>
      <c r="FG477"/>
      <c r="FH477"/>
      <c r="FI477"/>
      <c r="FJ477"/>
      <c r="FK477"/>
      <c r="FL477"/>
      <c r="FM477"/>
      <c r="FN477"/>
      <c r="FO477"/>
      <c r="FP477"/>
      <c r="FQ477"/>
      <c r="FR477"/>
      <c r="FS477"/>
      <c r="FT477"/>
      <c r="FU477"/>
      <c r="FV477"/>
      <c r="FW477"/>
      <c r="FX477"/>
      <c r="FY477"/>
      <c r="FZ477"/>
      <c r="GA477"/>
      <c r="GB477"/>
      <c r="GC477"/>
      <c r="GD477"/>
      <c r="GE477"/>
      <c r="GF477"/>
      <c r="GG477"/>
      <c r="GH477"/>
      <c r="GI477"/>
      <c r="GJ477"/>
      <c r="GK477"/>
      <c r="GL477"/>
      <c r="GM477"/>
      <c r="GN477"/>
      <c r="GO477"/>
      <c r="GP477"/>
      <c r="GQ477"/>
      <c r="GR477"/>
      <c r="GS477"/>
      <c r="GT477"/>
      <c r="GU477"/>
      <c r="GV477"/>
      <c r="GW477"/>
      <c r="GX477"/>
      <c r="GY477"/>
      <c r="GZ477"/>
      <c r="HA477"/>
      <c r="HB477"/>
      <c r="HC477"/>
      <c r="HD477"/>
      <c r="HE477"/>
      <c r="HF477"/>
      <c r="HG477"/>
      <c r="HH477"/>
      <c r="HI477"/>
    </row>
    <row r="478" spans="1:217" ht="30" x14ac:dyDescent="0.25">
      <c r="A478" s="60" t="s">
        <v>24</v>
      </c>
      <c r="B478" s="70">
        <v>99442</v>
      </c>
      <c r="C478" s="62" t="s">
        <v>511</v>
      </c>
      <c r="D478" s="70" t="s">
        <v>542</v>
      </c>
      <c r="E478" s="70" t="s">
        <v>158</v>
      </c>
      <c r="F478" s="70" t="s">
        <v>116</v>
      </c>
      <c r="G478" s="76" t="s">
        <v>26</v>
      </c>
      <c r="H478" s="72">
        <v>165</v>
      </c>
      <c r="I478" s="70" t="s">
        <v>114</v>
      </c>
      <c r="J478" s="62"/>
    </row>
    <row r="479" spans="1:217" s="19" customFormat="1" ht="30" x14ac:dyDescent="0.25">
      <c r="A479" s="16" t="s">
        <v>430</v>
      </c>
      <c r="B479" s="16">
        <v>99442</v>
      </c>
      <c r="C479" s="18" t="s">
        <v>478</v>
      </c>
      <c r="D479" s="15" t="s">
        <v>219</v>
      </c>
      <c r="E479" s="15" t="s">
        <v>37</v>
      </c>
      <c r="F479" s="15" t="s">
        <v>12</v>
      </c>
      <c r="G479" s="21" t="s">
        <v>26</v>
      </c>
      <c r="H479" s="21">
        <v>164</v>
      </c>
      <c r="I479" s="18" t="s">
        <v>114</v>
      </c>
      <c r="J479" s="18"/>
      <c r="K479"/>
      <c r="L479"/>
      <c r="M479"/>
      <c r="N479"/>
      <c r="O479"/>
      <c r="P479"/>
      <c r="Q479"/>
      <c r="R479"/>
      <c r="S479"/>
      <c r="T479"/>
      <c r="U479"/>
      <c r="V479"/>
      <c r="W479"/>
      <c r="X479"/>
      <c r="Y479"/>
      <c r="Z479"/>
      <c r="AA479"/>
      <c r="AB479"/>
      <c r="AC479"/>
      <c r="AD479"/>
      <c r="AE479"/>
      <c r="AF479"/>
      <c r="AG479"/>
      <c r="AH479"/>
      <c r="AI479"/>
      <c r="AJ479"/>
      <c r="AK479"/>
      <c r="AL479"/>
      <c r="AM479"/>
      <c r="AN479"/>
      <c r="AO479"/>
      <c r="AP479"/>
      <c r="AQ479"/>
      <c r="AR479"/>
      <c r="AS479"/>
      <c r="AT479"/>
      <c r="AU479"/>
      <c r="AV479"/>
      <c r="AW479"/>
      <c r="AX479"/>
      <c r="AY479"/>
      <c r="AZ479"/>
      <c r="BA479"/>
      <c r="BB479"/>
      <c r="BC479"/>
      <c r="BD479"/>
      <c r="BE479"/>
      <c r="BF479"/>
      <c r="BG479"/>
      <c r="BH479"/>
      <c r="BI479"/>
      <c r="BJ479"/>
      <c r="BK479"/>
      <c r="BL479"/>
      <c r="BM479"/>
      <c r="BN479"/>
      <c r="BO479"/>
      <c r="BP479"/>
      <c r="BQ479"/>
      <c r="BR479"/>
      <c r="BS479"/>
      <c r="BT479"/>
      <c r="BU479"/>
      <c r="BV479"/>
      <c r="BW479"/>
      <c r="BX479"/>
      <c r="BY479"/>
      <c r="BZ479"/>
      <c r="CA479"/>
      <c r="CB479"/>
      <c r="CC479"/>
      <c r="CD479"/>
      <c r="CE479"/>
      <c r="CF479"/>
      <c r="CG479"/>
      <c r="CH479"/>
      <c r="CI479"/>
      <c r="CJ479"/>
      <c r="CK479"/>
      <c r="CL479"/>
      <c r="CM479"/>
      <c r="CN479"/>
      <c r="CO479"/>
      <c r="CP479"/>
      <c r="CQ479"/>
      <c r="CR479"/>
      <c r="CS479"/>
      <c r="CT479"/>
      <c r="CU479"/>
      <c r="CV479"/>
      <c r="CW479"/>
      <c r="CX479"/>
      <c r="CY479"/>
      <c r="CZ479"/>
      <c r="DA479"/>
      <c r="DB479"/>
      <c r="DC479"/>
      <c r="DD479"/>
      <c r="DE479"/>
      <c r="DF479"/>
      <c r="DG479"/>
      <c r="DH479"/>
      <c r="DI479"/>
      <c r="DJ479"/>
      <c r="DK479"/>
      <c r="DL479"/>
      <c r="DM479"/>
      <c r="DN479"/>
      <c r="DO479"/>
      <c r="DP479"/>
      <c r="DQ479"/>
      <c r="DR479"/>
      <c r="DS479"/>
      <c r="DT479"/>
      <c r="DU479"/>
      <c r="DV479"/>
      <c r="DW479"/>
      <c r="DX479"/>
      <c r="DY479"/>
      <c r="DZ479"/>
      <c r="EA479"/>
      <c r="EB479"/>
      <c r="EC479"/>
      <c r="ED479"/>
      <c r="EE479"/>
      <c r="EF479"/>
      <c r="EG479"/>
      <c r="EH479"/>
      <c r="EI479"/>
      <c r="EJ479"/>
      <c r="EK479"/>
      <c r="EL479"/>
      <c r="EM479"/>
      <c r="EN479"/>
      <c r="EO479"/>
      <c r="EP479"/>
      <c r="EQ479"/>
      <c r="ER479"/>
      <c r="ES479"/>
      <c r="ET479"/>
      <c r="EU479"/>
      <c r="EV479"/>
      <c r="EW479"/>
      <c r="EX479"/>
      <c r="EY479"/>
      <c r="EZ479"/>
      <c r="FA479"/>
      <c r="FB479"/>
      <c r="FC479"/>
      <c r="FD479"/>
      <c r="FE479"/>
      <c r="FF479"/>
      <c r="FG479"/>
      <c r="FH479"/>
      <c r="FI479"/>
      <c r="FJ479"/>
      <c r="FK479"/>
      <c r="FL479"/>
      <c r="FM479"/>
      <c r="FN479"/>
      <c r="FO479"/>
      <c r="FP479"/>
      <c r="FQ479"/>
      <c r="FR479"/>
      <c r="FS479"/>
      <c r="FT479"/>
      <c r="FU479"/>
      <c r="FV479"/>
      <c r="FW479"/>
      <c r="FX479"/>
      <c r="FY479"/>
      <c r="FZ479"/>
      <c r="GA479"/>
      <c r="GB479"/>
      <c r="GC479"/>
      <c r="GD479"/>
      <c r="GE479"/>
      <c r="GF479"/>
      <c r="GG479"/>
      <c r="GH479"/>
      <c r="GI479"/>
      <c r="GJ479"/>
      <c r="GK479"/>
      <c r="GL479"/>
      <c r="GM479"/>
      <c r="GN479"/>
      <c r="GO479"/>
      <c r="GP479"/>
      <c r="GQ479"/>
      <c r="GR479"/>
      <c r="GS479"/>
      <c r="GT479"/>
      <c r="GU479"/>
      <c r="GV479"/>
      <c r="GW479"/>
      <c r="GX479"/>
      <c r="GY479"/>
      <c r="GZ479"/>
      <c r="HA479"/>
      <c r="HB479"/>
      <c r="HC479"/>
      <c r="HD479"/>
      <c r="HE479"/>
      <c r="HF479"/>
      <c r="HG479"/>
      <c r="HH479"/>
      <c r="HI479"/>
    </row>
    <row r="480" spans="1:217" s="64" customFormat="1" ht="90" x14ac:dyDescent="0.25">
      <c r="A480" s="1" t="s">
        <v>421</v>
      </c>
      <c r="B480" s="1">
        <v>99443</v>
      </c>
      <c r="C480" s="6" t="s">
        <v>420</v>
      </c>
      <c r="D480" s="6" t="s">
        <v>543</v>
      </c>
      <c r="E480" s="8" t="s">
        <v>155</v>
      </c>
      <c r="F480" s="6" t="s">
        <v>214</v>
      </c>
      <c r="G480" s="7">
        <v>133</v>
      </c>
      <c r="H480" s="7">
        <v>184</v>
      </c>
      <c r="I480" s="6" t="s">
        <v>114</v>
      </c>
      <c r="J480" s="6"/>
      <c r="K480"/>
      <c r="L480"/>
      <c r="M480"/>
      <c r="N480"/>
      <c r="O480"/>
      <c r="P480"/>
      <c r="Q480"/>
      <c r="R480"/>
      <c r="S480"/>
      <c r="T480"/>
      <c r="U480"/>
      <c r="V480"/>
      <c r="W480"/>
      <c r="X480"/>
      <c r="Y480"/>
      <c r="Z480"/>
      <c r="AA480"/>
      <c r="AB480"/>
      <c r="AC480"/>
      <c r="AD480"/>
      <c r="AE480"/>
      <c r="AF480"/>
      <c r="AG480"/>
      <c r="AH480"/>
      <c r="AI480"/>
      <c r="AJ480"/>
      <c r="AK480"/>
      <c r="AL480"/>
      <c r="AM480"/>
      <c r="AN480"/>
      <c r="AO480"/>
      <c r="AP480"/>
      <c r="AQ480"/>
      <c r="AR480"/>
      <c r="AS480"/>
      <c r="AT480"/>
      <c r="AU480"/>
      <c r="AV480"/>
      <c r="AW480"/>
      <c r="AX480"/>
      <c r="AY480"/>
      <c r="AZ480"/>
      <c r="BA480"/>
      <c r="BB480"/>
      <c r="BC480"/>
      <c r="BD480"/>
      <c r="BE480"/>
      <c r="BF480"/>
      <c r="BG480"/>
      <c r="BH480"/>
      <c r="BI480"/>
      <c r="BJ480"/>
      <c r="BK480"/>
      <c r="BL480"/>
      <c r="BM480"/>
      <c r="BN480"/>
      <c r="BO480"/>
      <c r="BP480"/>
      <c r="BQ480"/>
      <c r="BR480"/>
      <c r="BS480"/>
      <c r="BT480"/>
      <c r="BU480"/>
      <c r="BV480"/>
      <c r="BW480"/>
      <c r="BX480"/>
      <c r="BY480"/>
      <c r="BZ480"/>
      <c r="CA480"/>
      <c r="CB480"/>
      <c r="CC480"/>
      <c r="CD480"/>
      <c r="CE480"/>
      <c r="CF480"/>
      <c r="CG480"/>
      <c r="CH480"/>
      <c r="CI480"/>
      <c r="CJ480"/>
      <c r="CK480"/>
      <c r="CL480"/>
      <c r="CM480"/>
      <c r="CN480"/>
      <c r="CO480"/>
      <c r="CP480"/>
      <c r="CQ480"/>
      <c r="CR480"/>
      <c r="CS480"/>
      <c r="CT480"/>
      <c r="CU480"/>
      <c r="CV480"/>
      <c r="CW480"/>
      <c r="CX480"/>
      <c r="CY480"/>
      <c r="CZ480"/>
      <c r="DA480"/>
      <c r="DB480"/>
      <c r="DC480"/>
      <c r="DD480"/>
      <c r="DE480"/>
      <c r="DF480"/>
      <c r="DG480"/>
      <c r="DH480"/>
      <c r="DI480"/>
      <c r="DJ480"/>
      <c r="DK480"/>
      <c r="DL480"/>
      <c r="DM480"/>
      <c r="DN480"/>
      <c r="DO480"/>
      <c r="DP480"/>
      <c r="DQ480"/>
      <c r="DR480"/>
      <c r="DS480"/>
      <c r="DT480"/>
      <c r="DU480"/>
      <c r="DV480"/>
      <c r="DW480"/>
      <c r="DX480"/>
      <c r="DY480"/>
      <c r="DZ480"/>
      <c r="EA480"/>
      <c r="EB480"/>
      <c r="EC480"/>
      <c r="ED480"/>
      <c r="EE480"/>
      <c r="EF480"/>
      <c r="EG480"/>
      <c r="EH480"/>
      <c r="EI480"/>
      <c r="EJ480"/>
      <c r="EK480"/>
      <c r="EL480"/>
      <c r="EM480"/>
      <c r="EN480"/>
      <c r="EO480"/>
      <c r="EP480"/>
      <c r="EQ480"/>
      <c r="ER480"/>
      <c r="ES480"/>
      <c r="ET480"/>
      <c r="EU480"/>
      <c r="EV480"/>
      <c r="EW480"/>
      <c r="EX480"/>
      <c r="EY480"/>
      <c r="EZ480"/>
      <c r="FA480"/>
      <c r="FB480"/>
      <c r="FC480"/>
      <c r="FD480"/>
      <c r="FE480"/>
      <c r="FF480"/>
      <c r="FG480"/>
      <c r="FH480"/>
      <c r="FI480"/>
      <c r="FJ480"/>
      <c r="FK480"/>
      <c r="FL480"/>
      <c r="FM480"/>
      <c r="FN480"/>
      <c r="FO480"/>
      <c r="FP480"/>
      <c r="FQ480"/>
      <c r="FR480"/>
      <c r="FS480"/>
      <c r="FT480"/>
      <c r="FU480"/>
      <c r="FV480"/>
      <c r="FW480"/>
      <c r="FX480"/>
      <c r="FY480"/>
      <c r="FZ480"/>
      <c r="GA480"/>
      <c r="GB480"/>
      <c r="GC480"/>
      <c r="GD480"/>
      <c r="GE480"/>
      <c r="GF480"/>
      <c r="GG480"/>
      <c r="GH480"/>
      <c r="GI480"/>
      <c r="GJ480"/>
      <c r="GK480"/>
      <c r="GL480"/>
      <c r="GM480"/>
      <c r="GN480"/>
      <c r="GO480"/>
      <c r="GP480"/>
      <c r="GQ480"/>
      <c r="GR480"/>
      <c r="GS480"/>
      <c r="GT480"/>
      <c r="GU480"/>
      <c r="GV480"/>
      <c r="GW480"/>
      <c r="GX480"/>
      <c r="GY480"/>
      <c r="GZ480"/>
      <c r="HA480"/>
      <c r="HB480"/>
      <c r="HC480"/>
      <c r="HD480"/>
      <c r="HE480"/>
      <c r="HF480"/>
      <c r="HG480"/>
      <c r="HH480"/>
      <c r="HI480"/>
    </row>
    <row r="481" spans="1:217" s="64" customFormat="1" ht="90" x14ac:dyDescent="0.25">
      <c r="A481" s="16" t="s">
        <v>430</v>
      </c>
      <c r="B481" s="16">
        <v>99443</v>
      </c>
      <c r="C481" s="18" t="s">
        <v>501</v>
      </c>
      <c r="D481" s="18" t="s">
        <v>543</v>
      </c>
      <c r="E481" s="20" t="s">
        <v>155</v>
      </c>
      <c r="F481" s="18" t="s">
        <v>214</v>
      </c>
      <c r="G481" s="21" t="s">
        <v>26</v>
      </c>
      <c r="H481" s="21">
        <f>H480+8</f>
        <v>192</v>
      </c>
      <c r="I481" s="18" t="s">
        <v>114</v>
      </c>
      <c r="J481" s="18"/>
      <c r="K481"/>
      <c r="L481"/>
      <c r="M481"/>
      <c r="N481"/>
      <c r="O481"/>
      <c r="P481"/>
      <c r="Q481"/>
      <c r="R481"/>
      <c r="S481"/>
      <c r="T481"/>
      <c r="U481"/>
      <c r="V481"/>
      <c r="W481"/>
      <c r="X481"/>
      <c r="Y481"/>
      <c r="Z481"/>
      <c r="AA481"/>
      <c r="AB481"/>
      <c r="AC481"/>
      <c r="AD481"/>
      <c r="AE481"/>
      <c r="AF481"/>
      <c r="AG481"/>
      <c r="AH481"/>
      <c r="AI481"/>
      <c r="AJ481"/>
      <c r="AK481"/>
      <c r="AL481"/>
      <c r="AM481"/>
      <c r="AN481"/>
      <c r="AO481"/>
      <c r="AP481"/>
      <c r="AQ481"/>
      <c r="AR481"/>
      <c r="AS481"/>
      <c r="AT481"/>
      <c r="AU481"/>
      <c r="AV481"/>
      <c r="AW481"/>
      <c r="AX481"/>
      <c r="AY481"/>
      <c r="AZ481"/>
      <c r="BA481"/>
      <c r="BB481"/>
      <c r="BC481"/>
      <c r="BD481"/>
      <c r="BE481"/>
      <c r="BF481"/>
      <c r="BG481"/>
      <c r="BH481"/>
      <c r="BI481"/>
      <c r="BJ481"/>
      <c r="BK481"/>
      <c r="BL481"/>
      <c r="BM481"/>
      <c r="BN481"/>
      <c r="BO481"/>
      <c r="BP481"/>
      <c r="BQ481"/>
      <c r="BR481"/>
      <c r="BS481"/>
      <c r="BT481"/>
      <c r="BU481"/>
      <c r="BV481"/>
      <c r="BW481"/>
      <c r="BX481"/>
      <c r="BY481"/>
      <c r="BZ481"/>
      <c r="CA481"/>
      <c r="CB481"/>
      <c r="CC481"/>
      <c r="CD481"/>
      <c r="CE481"/>
      <c r="CF481"/>
      <c r="CG481"/>
      <c r="CH481"/>
      <c r="CI481"/>
      <c r="CJ481"/>
      <c r="CK481"/>
      <c r="CL481"/>
      <c r="CM481"/>
      <c r="CN481"/>
      <c r="CO481"/>
      <c r="CP481"/>
      <c r="CQ481"/>
      <c r="CR481"/>
      <c r="CS481"/>
      <c r="CT481"/>
      <c r="CU481"/>
      <c r="CV481"/>
      <c r="CW481"/>
      <c r="CX481"/>
      <c r="CY481"/>
      <c r="CZ481"/>
      <c r="DA481"/>
      <c r="DB481"/>
      <c r="DC481"/>
      <c r="DD481"/>
      <c r="DE481"/>
      <c r="DF481"/>
      <c r="DG481"/>
      <c r="DH481"/>
      <c r="DI481"/>
      <c r="DJ481"/>
      <c r="DK481"/>
      <c r="DL481"/>
      <c r="DM481"/>
      <c r="DN481"/>
      <c r="DO481"/>
      <c r="DP481"/>
      <c r="DQ481"/>
      <c r="DR481"/>
      <c r="DS481"/>
      <c r="DT481"/>
      <c r="DU481"/>
      <c r="DV481"/>
      <c r="DW481"/>
      <c r="DX481"/>
      <c r="DY481"/>
      <c r="DZ481"/>
      <c r="EA481"/>
      <c r="EB481"/>
      <c r="EC481"/>
      <c r="ED481"/>
      <c r="EE481"/>
      <c r="EF481"/>
      <c r="EG481"/>
      <c r="EH481"/>
      <c r="EI481"/>
      <c r="EJ481"/>
      <c r="EK481"/>
      <c r="EL481"/>
      <c r="EM481"/>
      <c r="EN481"/>
      <c r="EO481"/>
      <c r="EP481"/>
      <c r="EQ481"/>
      <c r="ER481"/>
      <c r="ES481"/>
      <c r="ET481"/>
      <c r="EU481"/>
      <c r="EV481"/>
      <c r="EW481"/>
      <c r="EX481"/>
      <c r="EY481"/>
      <c r="EZ481"/>
      <c r="FA481"/>
      <c r="FB481"/>
      <c r="FC481"/>
      <c r="FD481"/>
      <c r="FE481"/>
      <c r="FF481"/>
      <c r="FG481"/>
      <c r="FH481"/>
      <c r="FI481"/>
      <c r="FJ481"/>
      <c r="FK481"/>
      <c r="FL481"/>
      <c r="FM481"/>
      <c r="FN481"/>
      <c r="FO481"/>
      <c r="FP481"/>
      <c r="FQ481"/>
      <c r="FR481"/>
      <c r="FS481"/>
      <c r="FT481"/>
      <c r="FU481"/>
      <c r="FV481"/>
      <c r="FW481"/>
      <c r="FX481"/>
      <c r="FY481"/>
      <c r="FZ481"/>
      <c r="GA481"/>
      <c r="GB481"/>
      <c r="GC481"/>
      <c r="GD481"/>
      <c r="GE481"/>
      <c r="GF481"/>
      <c r="GG481"/>
      <c r="GH481"/>
      <c r="GI481"/>
      <c r="GJ481"/>
      <c r="GK481"/>
      <c r="GL481"/>
      <c r="GM481"/>
      <c r="GN481"/>
      <c r="GO481"/>
      <c r="GP481"/>
      <c r="GQ481"/>
      <c r="GR481"/>
      <c r="GS481"/>
      <c r="GT481"/>
      <c r="GU481"/>
      <c r="GV481"/>
      <c r="GW481"/>
      <c r="GX481"/>
      <c r="GY481"/>
      <c r="GZ481"/>
      <c r="HA481"/>
      <c r="HB481"/>
      <c r="HC481"/>
      <c r="HD481"/>
      <c r="HE481"/>
      <c r="HF481"/>
      <c r="HG481"/>
      <c r="HH481"/>
      <c r="HI481"/>
    </row>
    <row r="482" spans="1:217" ht="90" x14ac:dyDescent="0.25">
      <c r="A482" s="60" t="s">
        <v>24</v>
      </c>
      <c r="B482" s="60">
        <v>99443</v>
      </c>
      <c r="C482" s="62" t="s">
        <v>482</v>
      </c>
      <c r="D482" s="62" t="s">
        <v>543</v>
      </c>
      <c r="E482" s="69" t="s">
        <v>155</v>
      </c>
      <c r="F482" s="62" t="s">
        <v>214</v>
      </c>
      <c r="G482" s="63" t="s">
        <v>26</v>
      </c>
      <c r="H482" s="63">
        <v>192</v>
      </c>
      <c r="I482" s="62" t="s">
        <v>114</v>
      </c>
      <c r="J482" s="62"/>
    </row>
    <row r="483" spans="1:217" s="19" customFormat="1" ht="90" x14ac:dyDescent="0.25">
      <c r="A483" s="60" t="s">
        <v>24</v>
      </c>
      <c r="B483" s="60">
        <v>99443</v>
      </c>
      <c r="C483" s="62" t="s">
        <v>483</v>
      </c>
      <c r="D483" s="62" t="s">
        <v>543</v>
      </c>
      <c r="E483" s="69" t="s">
        <v>155</v>
      </c>
      <c r="F483" s="62" t="s">
        <v>214</v>
      </c>
      <c r="G483" s="63" t="s">
        <v>26</v>
      </c>
      <c r="H483" s="63">
        <v>194</v>
      </c>
      <c r="I483" s="62" t="s">
        <v>114</v>
      </c>
      <c r="J483" s="62"/>
      <c r="K483"/>
      <c r="L483"/>
      <c r="M483"/>
      <c r="N483"/>
      <c r="O483"/>
      <c r="P483"/>
      <c r="Q483"/>
      <c r="R483"/>
      <c r="S483"/>
      <c r="T483"/>
      <c r="U483"/>
      <c r="V483"/>
      <c r="W483"/>
      <c r="X483"/>
      <c r="Y483"/>
      <c r="Z483"/>
      <c r="AA483"/>
      <c r="AB483"/>
      <c r="AC483"/>
      <c r="AD483"/>
      <c r="AE483"/>
      <c r="AF483"/>
      <c r="AG483"/>
      <c r="AH483"/>
      <c r="AI483"/>
      <c r="AJ483"/>
      <c r="AK483"/>
      <c r="AL483"/>
      <c r="AM483"/>
      <c r="AN483"/>
      <c r="AO483"/>
      <c r="AP483"/>
      <c r="AQ483"/>
      <c r="AR483"/>
      <c r="AS483"/>
      <c r="AT483"/>
      <c r="AU483"/>
      <c r="AV483"/>
      <c r="AW483"/>
      <c r="AX483"/>
      <c r="AY483"/>
      <c r="AZ483"/>
      <c r="BA483"/>
      <c r="BB483"/>
      <c r="BC483"/>
      <c r="BD483"/>
      <c r="BE483"/>
      <c r="BF483"/>
      <c r="BG483"/>
      <c r="BH483"/>
      <c r="BI483"/>
      <c r="BJ483"/>
      <c r="BK483"/>
      <c r="BL483"/>
      <c r="BM483"/>
      <c r="BN483"/>
      <c r="BO483"/>
      <c r="BP483"/>
      <c r="BQ483"/>
      <c r="BR483"/>
      <c r="BS483"/>
      <c r="BT483"/>
      <c r="BU483"/>
      <c r="BV483"/>
      <c r="BW483"/>
      <c r="BX483"/>
      <c r="BY483"/>
      <c r="BZ483"/>
      <c r="CA483"/>
      <c r="CB483"/>
      <c r="CC483"/>
      <c r="CD483"/>
      <c r="CE483"/>
      <c r="CF483"/>
      <c r="CG483"/>
      <c r="CH483"/>
      <c r="CI483"/>
      <c r="CJ483"/>
      <c r="CK483"/>
      <c r="CL483"/>
      <c r="CM483"/>
      <c r="CN483"/>
      <c r="CO483"/>
      <c r="CP483"/>
      <c r="CQ483"/>
      <c r="CR483"/>
      <c r="CS483"/>
      <c r="CT483"/>
      <c r="CU483"/>
      <c r="CV483"/>
      <c r="CW483"/>
      <c r="CX483"/>
      <c r="CY483"/>
      <c r="CZ483"/>
      <c r="DA483"/>
      <c r="DB483"/>
      <c r="DC483"/>
      <c r="DD483"/>
      <c r="DE483"/>
      <c r="DF483"/>
      <c r="DG483"/>
      <c r="DH483"/>
      <c r="DI483"/>
      <c r="DJ483"/>
      <c r="DK483"/>
      <c r="DL483"/>
      <c r="DM483"/>
      <c r="DN483"/>
      <c r="DO483"/>
      <c r="DP483"/>
      <c r="DQ483"/>
      <c r="DR483"/>
      <c r="DS483"/>
      <c r="DT483"/>
      <c r="DU483"/>
      <c r="DV483"/>
      <c r="DW483"/>
      <c r="DX483"/>
      <c r="DY483"/>
      <c r="DZ483"/>
      <c r="EA483"/>
      <c r="EB483"/>
      <c r="EC483"/>
      <c r="ED483"/>
      <c r="EE483"/>
      <c r="EF483"/>
      <c r="EG483"/>
      <c r="EH483"/>
      <c r="EI483"/>
      <c r="EJ483"/>
      <c r="EK483"/>
      <c r="EL483"/>
      <c r="EM483"/>
      <c r="EN483"/>
      <c r="EO483"/>
      <c r="EP483"/>
      <c r="EQ483"/>
      <c r="ER483"/>
      <c r="ES483"/>
      <c r="ET483"/>
      <c r="EU483"/>
      <c r="EV483"/>
      <c r="EW483"/>
      <c r="EX483"/>
      <c r="EY483"/>
      <c r="EZ483"/>
      <c r="FA483"/>
      <c r="FB483"/>
      <c r="FC483"/>
      <c r="FD483"/>
      <c r="FE483"/>
      <c r="FF483"/>
      <c r="FG483"/>
      <c r="FH483"/>
      <c r="FI483"/>
      <c r="FJ483"/>
      <c r="FK483"/>
      <c r="FL483"/>
      <c r="FM483"/>
      <c r="FN483"/>
      <c r="FO483"/>
      <c r="FP483"/>
      <c r="FQ483"/>
      <c r="FR483"/>
      <c r="FS483"/>
      <c r="FT483"/>
      <c r="FU483"/>
      <c r="FV483"/>
      <c r="FW483"/>
      <c r="FX483"/>
      <c r="FY483"/>
      <c r="FZ483"/>
      <c r="GA483"/>
      <c r="GB483"/>
      <c r="GC483"/>
      <c r="GD483"/>
      <c r="GE483"/>
      <c r="GF483"/>
      <c r="GG483"/>
      <c r="GH483"/>
      <c r="GI483"/>
      <c r="GJ483"/>
      <c r="GK483"/>
      <c r="GL483"/>
      <c r="GM483"/>
      <c r="GN483"/>
      <c r="GO483"/>
      <c r="GP483"/>
      <c r="GQ483"/>
      <c r="GR483"/>
      <c r="GS483"/>
      <c r="GT483"/>
      <c r="GU483"/>
      <c r="GV483"/>
      <c r="GW483"/>
      <c r="GX483"/>
      <c r="GY483"/>
      <c r="GZ483"/>
      <c r="HA483"/>
      <c r="HB483"/>
      <c r="HC483"/>
      <c r="HD483"/>
      <c r="HE483"/>
      <c r="HF483"/>
      <c r="HG483"/>
      <c r="HH483"/>
      <c r="HI483"/>
    </row>
    <row r="484" spans="1:217" s="64" customFormat="1" ht="90" x14ac:dyDescent="0.25">
      <c r="A484" s="1" t="s">
        <v>421</v>
      </c>
      <c r="B484" s="1">
        <v>99443</v>
      </c>
      <c r="C484" s="6" t="s">
        <v>423</v>
      </c>
      <c r="D484" s="6" t="s">
        <v>543</v>
      </c>
      <c r="E484" s="8" t="s">
        <v>155</v>
      </c>
      <c r="F484" s="6" t="s">
        <v>214</v>
      </c>
      <c r="G484" s="7">
        <v>133</v>
      </c>
      <c r="H484" s="7">
        <v>184</v>
      </c>
      <c r="I484" s="6" t="s">
        <v>114</v>
      </c>
      <c r="J484" s="6"/>
      <c r="K484"/>
      <c r="L484"/>
      <c r="M484"/>
      <c r="N484"/>
      <c r="O484"/>
      <c r="P484"/>
      <c r="Q484"/>
      <c r="R484"/>
      <c r="S484"/>
      <c r="T484"/>
      <c r="U484"/>
      <c r="V484"/>
      <c r="W484"/>
      <c r="X484"/>
      <c r="Y484"/>
      <c r="Z484"/>
      <c r="AA484"/>
      <c r="AB484"/>
      <c r="AC484"/>
      <c r="AD484"/>
      <c r="AE484"/>
      <c r="AF484"/>
      <c r="AG484"/>
      <c r="AH484"/>
      <c r="AI484"/>
      <c r="AJ484"/>
      <c r="AK484"/>
      <c r="AL484"/>
      <c r="AM484"/>
      <c r="AN484"/>
      <c r="AO484"/>
      <c r="AP484"/>
      <c r="AQ484"/>
      <c r="AR484"/>
      <c r="AS484"/>
      <c r="AT484"/>
      <c r="AU484"/>
      <c r="AV484"/>
      <c r="AW484"/>
      <c r="AX484"/>
      <c r="AY484"/>
      <c r="AZ484"/>
      <c r="BA484"/>
      <c r="BB484"/>
      <c r="BC484"/>
      <c r="BD484"/>
      <c r="BE484"/>
      <c r="BF484"/>
      <c r="BG484"/>
      <c r="BH484"/>
      <c r="BI484"/>
      <c r="BJ484"/>
      <c r="BK484"/>
      <c r="BL484"/>
      <c r="BM484"/>
      <c r="BN484"/>
      <c r="BO484"/>
      <c r="BP484"/>
      <c r="BQ484"/>
      <c r="BR484"/>
      <c r="BS484"/>
      <c r="BT484"/>
      <c r="BU484"/>
      <c r="BV484"/>
      <c r="BW484"/>
      <c r="BX484"/>
      <c r="BY484"/>
      <c r="BZ484"/>
      <c r="CA484"/>
      <c r="CB484"/>
      <c r="CC484"/>
      <c r="CD484"/>
      <c r="CE484"/>
      <c r="CF484"/>
      <c r="CG484"/>
      <c r="CH484"/>
      <c r="CI484"/>
      <c r="CJ484"/>
      <c r="CK484"/>
      <c r="CL484"/>
      <c r="CM484"/>
      <c r="CN484"/>
      <c r="CO484"/>
      <c r="CP484"/>
      <c r="CQ484"/>
      <c r="CR484"/>
      <c r="CS484"/>
      <c r="CT484"/>
      <c r="CU484"/>
      <c r="CV484"/>
      <c r="CW484"/>
      <c r="CX484"/>
      <c r="CY484"/>
      <c r="CZ484"/>
      <c r="DA484"/>
      <c r="DB484"/>
      <c r="DC484"/>
      <c r="DD484"/>
      <c r="DE484"/>
      <c r="DF484"/>
      <c r="DG484"/>
      <c r="DH484"/>
      <c r="DI484"/>
      <c r="DJ484"/>
      <c r="DK484"/>
      <c r="DL484"/>
      <c r="DM484"/>
      <c r="DN484"/>
      <c r="DO484"/>
      <c r="DP484"/>
      <c r="DQ484"/>
      <c r="DR484"/>
      <c r="DS484"/>
      <c r="DT484"/>
      <c r="DU484"/>
      <c r="DV484"/>
      <c r="DW484"/>
      <c r="DX484"/>
      <c r="DY484"/>
      <c r="DZ484"/>
      <c r="EA484"/>
      <c r="EB484"/>
      <c r="EC484"/>
      <c r="ED484"/>
      <c r="EE484"/>
      <c r="EF484"/>
      <c r="EG484"/>
      <c r="EH484"/>
      <c r="EI484"/>
      <c r="EJ484"/>
      <c r="EK484"/>
      <c r="EL484"/>
      <c r="EM484"/>
      <c r="EN484"/>
      <c r="EO484"/>
      <c r="EP484"/>
      <c r="EQ484"/>
      <c r="ER484"/>
      <c r="ES484"/>
      <c r="ET484"/>
      <c r="EU484"/>
      <c r="EV484"/>
      <c r="EW484"/>
      <c r="EX484"/>
      <c r="EY484"/>
      <c r="EZ484"/>
      <c r="FA484"/>
      <c r="FB484"/>
      <c r="FC484"/>
      <c r="FD484"/>
      <c r="FE484"/>
      <c r="FF484"/>
      <c r="FG484"/>
      <c r="FH484"/>
      <c r="FI484"/>
      <c r="FJ484"/>
      <c r="FK484"/>
      <c r="FL484"/>
      <c r="FM484"/>
      <c r="FN484"/>
      <c r="FO484"/>
      <c r="FP484"/>
      <c r="FQ484"/>
      <c r="FR484"/>
      <c r="FS484"/>
      <c r="FT484"/>
      <c r="FU484"/>
      <c r="FV484"/>
      <c r="FW484"/>
      <c r="FX484"/>
      <c r="FY484"/>
      <c r="FZ484"/>
      <c r="GA484"/>
      <c r="GB484"/>
      <c r="GC484"/>
      <c r="GD484"/>
      <c r="GE484"/>
      <c r="GF484"/>
      <c r="GG484"/>
      <c r="GH484"/>
      <c r="GI484"/>
      <c r="GJ484"/>
      <c r="GK484"/>
      <c r="GL484"/>
      <c r="GM484"/>
      <c r="GN484"/>
      <c r="GO484"/>
      <c r="GP484"/>
      <c r="GQ484"/>
      <c r="GR484"/>
      <c r="GS484"/>
      <c r="GT484"/>
      <c r="GU484"/>
      <c r="GV484"/>
      <c r="GW484"/>
      <c r="GX484"/>
      <c r="GY484"/>
      <c r="GZ484"/>
      <c r="HA484"/>
      <c r="HB484"/>
      <c r="HC484"/>
      <c r="HD484"/>
      <c r="HE484"/>
      <c r="HF484"/>
      <c r="HG484"/>
      <c r="HH484"/>
      <c r="HI484"/>
    </row>
    <row r="485" spans="1:217" s="64" customFormat="1" ht="90" x14ac:dyDescent="0.25">
      <c r="A485" s="16" t="s">
        <v>430</v>
      </c>
      <c r="B485" s="16">
        <v>99443</v>
      </c>
      <c r="C485" s="18" t="s">
        <v>502</v>
      </c>
      <c r="D485" s="18" t="s">
        <v>543</v>
      </c>
      <c r="E485" s="20" t="s">
        <v>155</v>
      </c>
      <c r="F485" s="18" t="s">
        <v>214</v>
      </c>
      <c r="G485" s="21" t="s">
        <v>26</v>
      </c>
      <c r="H485" s="21">
        <f>H484+8</f>
        <v>192</v>
      </c>
      <c r="I485" s="18" t="s">
        <v>114</v>
      </c>
      <c r="J485" s="18"/>
      <c r="K485"/>
      <c r="L485"/>
      <c r="M485"/>
      <c r="N485"/>
      <c r="O485"/>
      <c r="P485"/>
      <c r="Q485"/>
      <c r="R485"/>
      <c r="S485"/>
      <c r="T485"/>
      <c r="U485"/>
      <c r="V485"/>
      <c r="W485"/>
      <c r="X485"/>
      <c r="Y485"/>
      <c r="Z485"/>
      <c r="AA485"/>
      <c r="AB485"/>
      <c r="AC485"/>
      <c r="AD485"/>
      <c r="AE485"/>
      <c r="AF485"/>
      <c r="AG485"/>
      <c r="AH485"/>
      <c r="AI485"/>
      <c r="AJ485"/>
      <c r="AK485"/>
      <c r="AL485"/>
      <c r="AM485"/>
      <c r="AN485"/>
      <c r="AO485"/>
      <c r="AP485"/>
      <c r="AQ485"/>
      <c r="AR485"/>
      <c r="AS485"/>
      <c r="AT485"/>
      <c r="AU485"/>
      <c r="AV485"/>
      <c r="AW485"/>
      <c r="AX485"/>
      <c r="AY485"/>
      <c r="AZ485"/>
      <c r="BA485"/>
      <c r="BB485"/>
      <c r="BC485"/>
      <c r="BD485"/>
      <c r="BE485"/>
      <c r="BF485"/>
      <c r="BG485"/>
      <c r="BH485"/>
      <c r="BI485"/>
      <c r="BJ485"/>
      <c r="BK485"/>
      <c r="BL485"/>
      <c r="BM485"/>
      <c r="BN485"/>
      <c r="BO485"/>
      <c r="BP485"/>
      <c r="BQ485"/>
      <c r="BR485"/>
      <c r="BS485"/>
      <c r="BT485"/>
      <c r="BU485"/>
      <c r="BV485"/>
      <c r="BW485"/>
      <c r="BX485"/>
      <c r="BY485"/>
      <c r="BZ485"/>
      <c r="CA485"/>
      <c r="CB485"/>
      <c r="CC485"/>
      <c r="CD485"/>
      <c r="CE485"/>
      <c r="CF485"/>
      <c r="CG485"/>
      <c r="CH485"/>
      <c r="CI485"/>
      <c r="CJ485"/>
      <c r="CK485"/>
      <c r="CL485"/>
      <c r="CM485"/>
      <c r="CN485"/>
      <c r="CO485"/>
      <c r="CP485"/>
      <c r="CQ485"/>
      <c r="CR485"/>
      <c r="CS485"/>
      <c r="CT485"/>
      <c r="CU485"/>
      <c r="CV485"/>
      <c r="CW485"/>
      <c r="CX485"/>
      <c r="CY485"/>
      <c r="CZ485"/>
      <c r="DA485"/>
      <c r="DB485"/>
      <c r="DC485"/>
      <c r="DD485"/>
      <c r="DE485"/>
      <c r="DF485"/>
      <c r="DG485"/>
      <c r="DH485"/>
      <c r="DI485"/>
      <c r="DJ485"/>
      <c r="DK485"/>
      <c r="DL485"/>
      <c r="DM485"/>
      <c r="DN485"/>
      <c r="DO485"/>
      <c r="DP485"/>
      <c r="DQ485"/>
      <c r="DR485"/>
      <c r="DS485"/>
      <c r="DT485"/>
      <c r="DU485"/>
      <c r="DV485"/>
      <c r="DW485"/>
      <c r="DX485"/>
      <c r="DY485"/>
      <c r="DZ485"/>
      <c r="EA485"/>
      <c r="EB485"/>
      <c r="EC485"/>
      <c r="ED485"/>
      <c r="EE485"/>
      <c r="EF485"/>
      <c r="EG485"/>
      <c r="EH485"/>
      <c r="EI485"/>
      <c r="EJ485"/>
      <c r="EK485"/>
      <c r="EL485"/>
      <c r="EM485"/>
      <c r="EN485"/>
      <c r="EO485"/>
      <c r="EP485"/>
      <c r="EQ485"/>
      <c r="ER485"/>
      <c r="ES485"/>
      <c r="ET485"/>
      <c r="EU485"/>
      <c r="EV485"/>
      <c r="EW485"/>
      <c r="EX485"/>
      <c r="EY485"/>
      <c r="EZ485"/>
      <c r="FA485"/>
      <c r="FB485"/>
      <c r="FC485"/>
      <c r="FD485"/>
      <c r="FE485"/>
      <c r="FF485"/>
      <c r="FG485"/>
      <c r="FH485"/>
      <c r="FI485"/>
      <c r="FJ485"/>
      <c r="FK485"/>
      <c r="FL485"/>
      <c r="FM485"/>
      <c r="FN485"/>
      <c r="FO485"/>
      <c r="FP485"/>
      <c r="FQ485"/>
      <c r="FR485"/>
      <c r="FS485"/>
      <c r="FT485"/>
      <c r="FU485"/>
      <c r="FV485"/>
      <c r="FW485"/>
      <c r="FX485"/>
      <c r="FY485"/>
      <c r="FZ485"/>
      <c r="GA485"/>
      <c r="GB485"/>
      <c r="GC485"/>
      <c r="GD485"/>
      <c r="GE485"/>
      <c r="GF485"/>
      <c r="GG485"/>
      <c r="GH485"/>
      <c r="GI485"/>
      <c r="GJ485"/>
      <c r="GK485"/>
      <c r="GL485"/>
      <c r="GM485"/>
      <c r="GN485"/>
      <c r="GO485"/>
      <c r="GP485"/>
      <c r="GQ485"/>
      <c r="GR485"/>
      <c r="GS485"/>
      <c r="GT485"/>
      <c r="GU485"/>
      <c r="GV485"/>
      <c r="GW485"/>
      <c r="GX485"/>
      <c r="GY485"/>
      <c r="GZ485"/>
      <c r="HA485"/>
      <c r="HB485"/>
      <c r="HC485"/>
      <c r="HD485"/>
      <c r="HE485"/>
      <c r="HF485"/>
      <c r="HG485"/>
      <c r="HH485"/>
      <c r="HI485"/>
    </row>
    <row r="486" spans="1:217" ht="90" x14ac:dyDescent="0.25">
      <c r="A486" s="60" t="s">
        <v>24</v>
      </c>
      <c r="B486" s="60">
        <v>99443</v>
      </c>
      <c r="C486" s="62" t="s">
        <v>485</v>
      </c>
      <c r="D486" s="62" t="s">
        <v>543</v>
      </c>
      <c r="E486" s="69" t="s">
        <v>155</v>
      </c>
      <c r="F486" s="62" t="s">
        <v>214</v>
      </c>
      <c r="G486" s="63" t="s">
        <v>26</v>
      </c>
      <c r="H486" s="63">
        <v>192</v>
      </c>
      <c r="I486" s="62" t="s">
        <v>114</v>
      </c>
      <c r="J486" s="62"/>
    </row>
    <row r="487" spans="1:217" s="19" customFormat="1" ht="90" x14ac:dyDescent="0.25">
      <c r="A487" s="60" t="s">
        <v>24</v>
      </c>
      <c r="B487" s="60">
        <v>99443</v>
      </c>
      <c r="C487" s="62" t="s">
        <v>486</v>
      </c>
      <c r="D487" s="62" t="s">
        <v>543</v>
      </c>
      <c r="E487" s="69" t="s">
        <v>155</v>
      </c>
      <c r="F487" s="62" t="s">
        <v>214</v>
      </c>
      <c r="G487" s="63" t="s">
        <v>26</v>
      </c>
      <c r="H487" s="63">
        <v>194</v>
      </c>
      <c r="I487" s="62" t="s">
        <v>114</v>
      </c>
      <c r="J487" s="62"/>
      <c r="K487"/>
      <c r="L487"/>
      <c r="M487"/>
      <c r="N487"/>
      <c r="O487"/>
      <c r="P487"/>
      <c r="Q487"/>
      <c r="R487"/>
      <c r="S487"/>
      <c r="T487"/>
      <c r="U487"/>
      <c r="V487"/>
      <c r="W487"/>
      <c r="X487"/>
      <c r="Y487"/>
      <c r="Z487"/>
      <c r="AA487"/>
      <c r="AB487"/>
      <c r="AC487"/>
      <c r="AD487"/>
      <c r="AE487"/>
      <c r="AF487"/>
      <c r="AG487"/>
      <c r="AH487"/>
      <c r="AI487"/>
      <c r="AJ487"/>
      <c r="AK487"/>
      <c r="AL487"/>
      <c r="AM487"/>
      <c r="AN487"/>
      <c r="AO487"/>
      <c r="AP487"/>
      <c r="AQ487"/>
      <c r="AR487"/>
      <c r="AS487"/>
      <c r="AT487"/>
      <c r="AU487"/>
      <c r="AV487"/>
      <c r="AW487"/>
      <c r="AX487"/>
      <c r="AY487"/>
      <c r="AZ487"/>
      <c r="BA487"/>
      <c r="BB487"/>
      <c r="BC487"/>
      <c r="BD487"/>
      <c r="BE487"/>
      <c r="BF487"/>
      <c r="BG487"/>
      <c r="BH487"/>
      <c r="BI487"/>
      <c r="BJ487"/>
      <c r="BK487"/>
      <c r="BL487"/>
      <c r="BM487"/>
      <c r="BN487"/>
      <c r="BO487"/>
      <c r="BP487"/>
      <c r="BQ487"/>
      <c r="BR487"/>
      <c r="BS487"/>
      <c r="BT487"/>
      <c r="BU487"/>
      <c r="BV487"/>
      <c r="BW487"/>
      <c r="BX487"/>
      <c r="BY487"/>
      <c r="BZ487"/>
      <c r="CA487"/>
      <c r="CB487"/>
      <c r="CC487"/>
      <c r="CD487"/>
      <c r="CE487"/>
      <c r="CF487"/>
      <c r="CG487"/>
      <c r="CH487"/>
      <c r="CI487"/>
      <c r="CJ487"/>
      <c r="CK487"/>
      <c r="CL487"/>
      <c r="CM487"/>
      <c r="CN487"/>
      <c r="CO487"/>
      <c r="CP487"/>
      <c r="CQ487"/>
      <c r="CR487"/>
      <c r="CS487"/>
      <c r="CT487"/>
      <c r="CU487"/>
      <c r="CV487"/>
      <c r="CW487"/>
      <c r="CX487"/>
      <c r="CY487"/>
      <c r="CZ487"/>
      <c r="DA487"/>
      <c r="DB487"/>
      <c r="DC487"/>
      <c r="DD487"/>
      <c r="DE487"/>
      <c r="DF487"/>
      <c r="DG487"/>
      <c r="DH487"/>
      <c r="DI487"/>
      <c r="DJ487"/>
      <c r="DK487"/>
      <c r="DL487"/>
      <c r="DM487"/>
      <c r="DN487"/>
      <c r="DO487"/>
      <c r="DP487"/>
      <c r="DQ487"/>
      <c r="DR487"/>
      <c r="DS487"/>
      <c r="DT487"/>
      <c r="DU487"/>
      <c r="DV487"/>
      <c r="DW487"/>
      <c r="DX487"/>
      <c r="DY487"/>
      <c r="DZ487"/>
      <c r="EA487"/>
      <c r="EB487"/>
      <c r="EC487"/>
      <c r="ED487"/>
      <c r="EE487"/>
      <c r="EF487"/>
      <c r="EG487"/>
      <c r="EH487"/>
      <c r="EI487"/>
      <c r="EJ487"/>
      <c r="EK487"/>
      <c r="EL487"/>
      <c r="EM487"/>
      <c r="EN487"/>
      <c r="EO487"/>
      <c r="EP487"/>
      <c r="EQ487"/>
      <c r="ER487"/>
      <c r="ES487"/>
      <c r="ET487"/>
      <c r="EU487"/>
      <c r="EV487"/>
      <c r="EW487"/>
      <c r="EX487"/>
      <c r="EY487"/>
      <c r="EZ487"/>
      <c r="FA487"/>
      <c r="FB487"/>
      <c r="FC487"/>
      <c r="FD487"/>
      <c r="FE487"/>
      <c r="FF487"/>
      <c r="FG487"/>
      <c r="FH487"/>
      <c r="FI487"/>
      <c r="FJ487"/>
      <c r="FK487"/>
      <c r="FL487"/>
      <c r="FM487"/>
      <c r="FN487"/>
      <c r="FO487"/>
      <c r="FP487"/>
      <c r="FQ487"/>
      <c r="FR487"/>
      <c r="FS487"/>
      <c r="FT487"/>
      <c r="FU487"/>
      <c r="FV487"/>
      <c r="FW487"/>
      <c r="FX487"/>
      <c r="FY487"/>
      <c r="FZ487"/>
      <c r="GA487"/>
      <c r="GB487"/>
      <c r="GC487"/>
      <c r="GD487"/>
      <c r="GE487"/>
      <c r="GF487"/>
      <c r="GG487"/>
      <c r="GH487"/>
      <c r="GI487"/>
      <c r="GJ487"/>
      <c r="GK487"/>
      <c r="GL487"/>
      <c r="GM487"/>
      <c r="GN487"/>
      <c r="GO487"/>
      <c r="GP487"/>
      <c r="GQ487"/>
      <c r="GR487"/>
      <c r="GS487"/>
      <c r="GT487"/>
      <c r="GU487"/>
      <c r="GV487"/>
      <c r="GW487"/>
      <c r="GX487"/>
      <c r="GY487"/>
      <c r="GZ487"/>
      <c r="HA487"/>
      <c r="HB487"/>
      <c r="HC487"/>
      <c r="HD487"/>
      <c r="HE487"/>
      <c r="HF487"/>
      <c r="HG487"/>
      <c r="HH487"/>
      <c r="HI487"/>
    </row>
    <row r="488" spans="1:217" s="64" customFormat="1" ht="45" x14ac:dyDescent="0.25">
      <c r="A488" s="16" t="s">
        <v>430</v>
      </c>
      <c r="B488" s="16">
        <v>99443</v>
      </c>
      <c r="C488" s="18" t="s">
        <v>477</v>
      </c>
      <c r="D488" s="18" t="s">
        <v>220</v>
      </c>
      <c r="E488" s="20" t="s">
        <v>34</v>
      </c>
      <c r="F488" s="18" t="s">
        <v>12</v>
      </c>
      <c r="G488" s="21" t="s">
        <v>26</v>
      </c>
      <c r="H488" s="21">
        <f>8+184</f>
        <v>192</v>
      </c>
      <c r="I488" s="18" t="s">
        <v>114</v>
      </c>
      <c r="J488" s="18"/>
      <c r="K488"/>
      <c r="L488"/>
      <c r="M488"/>
      <c r="N488"/>
      <c r="O488"/>
      <c r="P488"/>
      <c r="Q488"/>
      <c r="R488"/>
      <c r="S488"/>
      <c r="T488"/>
      <c r="U488"/>
      <c r="V488"/>
      <c r="W488"/>
      <c r="X488"/>
      <c r="Y488"/>
      <c r="Z488"/>
      <c r="AA488"/>
      <c r="AB488"/>
      <c r="AC488"/>
      <c r="AD488"/>
      <c r="AE488"/>
      <c r="AF488"/>
      <c r="AG488"/>
      <c r="AH488"/>
      <c r="AI488"/>
      <c r="AJ488"/>
      <c r="AK488"/>
      <c r="AL488"/>
      <c r="AM488"/>
      <c r="AN488"/>
      <c r="AO488"/>
      <c r="AP488"/>
      <c r="AQ488"/>
      <c r="AR488"/>
      <c r="AS488"/>
      <c r="AT488"/>
      <c r="AU488"/>
      <c r="AV488"/>
      <c r="AW488"/>
      <c r="AX488"/>
      <c r="AY488"/>
      <c r="AZ488"/>
      <c r="BA488"/>
      <c r="BB488"/>
      <c r="BC488"/>
      <c r="BD488"/>
      <c r="BE488"/>
      <c r="BF488"/>
      <c r="BG488"/>
      <c r="BH488"/>
      <c r="BI488"/>
      <c r="BJ488"/>
      <c r="BK488"/>
      <c r="BL488"/>
      <c r="BM488"/>
      <c r="BN488"/>
      <c r="BO488"/>
      <c r="BP488"/>
      <c r="BQ488"/>
      <c r="BR488"/>
      <c r="BS488"/>
      <c r="BT488"/>
      <c r="BU488"/>
      <c r="BV488"/>
      <c r="BW488"/>
      <c r="BX488"/>
      <c r="BY488"/>
      <c r="BZ488"/>
      <c r="CA488"/>
      <c r="CB488"/>
      <c r="CC488"/>
      <c r="CD488"/>
      <c r="CE488"/>
      <c r="CF488"/>
      <c r="CG488"/>
      <c r="CH488"/>
      <c r="CI488"/>
      <c r="CJ488"/>
      <c r="CK488"/>
      <c r="CL488"/>
      <c r="CM488"/>
      <c r="CN488"/>
      <c r="CO488"/>
      <c r="CP488"/>
      <c r="CQ488"/>
      <c r="CR488"/>
      <c r="CS488"/>
      <c r="CT488"/>
      <c r="CU488"/>
      <c r="CV488"/>
      <c r="CW488"/>
      <c r="CX488"/>
      <c r="CY488"/>
      <c r="CZ488"/>
      <c r="DA488"/>
      <c r="DB488"/>
      <c r="DC488"/>
      <c r="DD488"/>
      <c r="DE488"/>
      <c r="DF488"/>
      <c r="DG488"/>
      <c r="DH488"/>
      <c r="DI488"/>
      <c r="DJ488"/>
      <c r="DK488"/>
      <c r="DL488"/>
      <c r="DM488"/>
      <c r="DN488"/>
      <c r="DO488"/>
      <c r="DP488"/>
      <c r="DQ488"/>
      <c r="DR488"/>
      <c r="DS488"/>
      <c r="DT488"/>
      <c r="DU488"/>
      <c r="DV488"/>
      <c r="DW488"/>
      <c r="DX488"/>
      <c r="DY488"/>
      <c r="DZ488"/>
      <c r="EA488"/>
      <c r="EB488"/>
      <c r="EC488"/>
      <c r="ED488"/>
      <c r="EE488"/>
      <c r="EF488"/>
      <c r="EG488"/>
      <c r="EH488"/>
      <c r="EI488"/>
      <c r="EJ488"/>
      <c r="EK488"/>
      <c r="EL488"/>
      <c r="EM488"/>
      <c r="EN488"/>
      <c r="EO488"/>
      <c r="EP488"/>
      <c r="EQ488"/>
      <c r="ER488"/>
      <c r="ES488"/>
      <c r="ET488"/>
      <c r="EU488"/>
      <c r="EV488"/>
      <c r="EW488"/>
      <c r="EX488"/>
      <c r="EY488"/>
      <c r="EZ488"/>
      <c r="FA488"/>
      <c r="FB488"/>
      <c r="FC488"/>
      <c r="FD488"/>
      <c r="FE488"/>
      <c r="FF488"/>
      <c r="FG488"/>
      <c r="FH488"/>
      <c r="FI488"/>
      <c r="FJ488"/>
      <c r="FK488"/>
      <c r="FL488"/>
      <c r="FM488"/>
      <c r="FN488"/>
      <c r="FO488"/>
      <c r="FP488"/>
      <c r="FQ488"/>
      <c r="FR488"/>
      <c r="FS488"/>
      <c r="FT488"/>
      <c r="FU488"/>
      <c r="FV488"/>
      <c r="FW488"/>
      <c r="FX488"/>
      <c r="FY488"/>
      <c r="FZ488"/>
      <c r="GA488"/>
      <c r="GB488"/>
      <c r="GC488"/>
      <c r="GD488"/>
      <c r="GE488"/>
      <c r="GF488"/>
      <c r="GG488"/>
      <c r="GH488"/>
      <c r="GI488"/>
      <c r="GJ488"/>
      <c r="GK488"/>
      <c r="GL488"/>
      <c r="GM488"/>
      <c r="GN488"/>
      <c r="GO488"/>
      <c r="GP488"/>
      <c r="GQ488"/>
      <c r="GR488"/>
      <c r="GS488"/>
      <c r="GT488"/>
      <c r="GU488"/>
      <c r="GV488"/>
      <c r="GW488"/>
      <c r="GX488"/>
      <c r="GY488"/>
      <c r="GZ488"/>
      <c r="HA488"/>
      <c r="HB488"/>
      <c r="HC488"/>
      <c r="HD488"/>
      <c r="HE488"/>
      <c r="HF488"/>
      <c r="HG488"/>
      <c r="HH488"/>
      <c r="HI488"/>
    </row>
    <row r="489" spans="1:217" s="64" customFormat="1" ht="30" x14ac:dyDescent="0.25">
      <c r="A489" s="1" t="s">
        <v>421</v>
      </c>
      <c r="B489" s="1">
        <v>99443</v>
      </c>
      <c r="C489" s="6" t="s">
        <v>503</v>
      </c>
      <c r="D489" s="2" t="s">
        <v>221</v>
      </c>
      <c r="E489" s="2" t="s">
        <v>158</v>
      </c>
      <c r="F489" s="2" t="s">
        <v>214</v>
      </c>
      <c r="G489" s="9">
        <v>174</v>
      </c>
      <c r="H489" s="11">
        <v>241</v>
      </c>
      <c r="I489" s="2" t="s">
        <v>114</v>
      </c>
      <c r="J489" s="6"/>
      <c r="K489"/>
      <c r="L489"/>
      <c r="M489"/>
      <c r="N489"/>
      <c r="O489"/>
      <c r="P489"/>
      <c r="Q489"/>
      <c r="R489"/>
      <c r="S489"/>
      <c r="T489"/>
      <c r="U489"/>
      <c r="V489"/>
      <c r="W489"/>
      <c r="X489"/>
      <c r="Y489"/>
      <c r="Z489"/>
      <c r="AA489"/>
      <c r="AB489"/>
      <c r="AC489"/>
      <c r="AD489"/>
      <c r="AE489"/>
      <c r="AF489"/>
      <c r="AG489"/>
      <c r="AH489"/>
      <c r="AI489"/>
      <c r="AJ489"/>
      <c r="AK489"/>
      <c r="AL489"/>
      <c r="AM489"/>
      <c r="AN489"/>
      <c r="AO489"/>
      <c r="AP489"/>
      <c r="AQ489"/>
      <c r="AR489"/>
      <c r="AS489"/>
      <c r="AT489"/>
      <c r="AU489"/>
      <c r="AV489"/>
      <c r="AW489"/>
      <c r="AX489"/>
      <c r="AY489"/>
      <c r="AZ489"/>
      <c r="BA489"/>
      <c r="BB489"/>
      <c r="BC489"/>
      <c r="BD489"/>
      <c r="BE489"/>
      <c r="BF489"/>
      <c r="BG489"/>
      <c r="BH489"/>
      <c r="BI489"/>
      <c r="BJ489"/>
      <c r="BK489"/>
      <c r="BL489"/>
      <c r="BM489"/>
      <c r="BN489"/>
      <c r="BO489"/>
      <c r="BP489"/>
      <c r="BQ489"/>
      <c r="BR489"/>
      <c r="BS489"/>
      <c r="BT489"/>
      <c r="BU489"/>
      <c r="BV489"/>
      <c r="BW489"/>
      <c r="BX489"/>
      <c r="BY489"/>
      <c r="BZ489"/>
      <c r="CA489"/>
      <c r="CB489"/>
      <c r="CC489"/>
      <c r="CD489"/>
      <c r="CE489"/>
      <c r="CF489"/>
      <c r="CG489"/>
      <c r="CH489"/>
      <c r="CI489"/>
      <c r="CJ489"/>
      <c r="CK489"/>
      <c r="CL489"/>
      <c r="CM489"/>
      <c r="CN489"/>
      <c r="CO489"/>
      <c r="CP489"/>
      <c r="CQ489"/>
      <c r="CR489"/>
      <c r="CS489"/>
      <c r="CT489"/>
      <c r="CU489"/>
      <c r="CV489"/>
      <c r="CW489"/>
      <c r="CX489"/>
      <c r="CY489"/>
      <c r="CZ489"/>
      <c r="DA489"/>
      <c r="DB489"/>
      <c r="DC489"/>
      <c r="DD489"/>
      <c r="DE489"/>
      <c r="DF489"/>
      <c r="DG489"/>
      <c r="DH489"/>
      <c r="DI489"/>
      <c r="DJ489"/>
      <c r="DK489"/>
      <c r="DL489"/>
      <c r="DM489"/>
      <c r="DN489"/>
      <c r="DO489"/>
      <c r="DP489"/>
      <c r="DQ489"/>
      <c r="DR489"/>
      <c r="DS489"/>
      <c r="DT489"/>
      <c r="DU489"/>
      <c r="DV489"/>
      <c r="DW489"/>
      <c r="DX489"/>
      <c r="DY489"/>
      <c r="DZ489"/>
      <c r="EA489"/>
      <c r="EB489"/>
      <c r="EC489"/>
      <c r="ED489"/>
      <c r="EE489"/>
      <c r="EF489"/>
      <c r="EG489"/>
      <c r="EH489"/>
      <c r="EI489"/>
      <c r="EJ489"/>
      <c r="EK489"/>
      <c r="EL489"/>
      <c r="EM489"/>
      <c r="EN489"/>
      <c r="EO489"/>
      <c r="EP489"/>
      <c r="EQ489"/>
      <c r="ER489"/>
      <c r="ES489"/>
      <c r="ET489"/>
      <c r="EU489"/>
      <c r="EV489"/>
      <c r="EW489"/>
      <c r="EX489"/>
      <c r="EY489"/>
      <c r="EZ489"/>
      <c r="FA489"/>
      <c r="FB489"/>
      <c r="FC489"/>
      <c r="FD489"/>
      <c r="FE489"/>
      <c r="FF489"/>
      <c r="FG489"/>
      <c r="FH489"/>
      <c r="FI489"/>
      <c r="FJ489"/>
      <c r="FK489"/>
      <c r="FL489"/>
      <c r="FM489"/>
      <c r="FN489"/>
      <c r="FO489"/>
      <c r="FP489"/>
      <c r="FQ489"/>
      <c r="FR489"/>
      <c r="FS489"/>
      <c r="FT489"/>
      <c r="FU489"/>
      <c r="FV489"/>
      <c r="FW489"/>
      <c r="FX489"/>
      <c r="FY489"/>
      <c r="FZ489"/>
      <c r="GA489"/>
      <c r="GB489"/>
      <c r="GC489"/>
      <c r="GD489"/>
      <c r="GE489"/>
      <c r="GF489"/>
      <c r="GG489"/>
      <c r="GH489"/>
      <c r="GI489"/>
      <c r="GJ489"/>
      <c r="GK489"/>
      <c r="GL489"/>
      <c r="GM489"/>
      <c r="GN489"/>
      <c r="GO489"/>
      <c r="GP489"/>
      <c r="GQ489"/>
      <c r="GR489"/>
      <c r="GS489"/>
      <c r="GT489"/>
      <c r="GU489"/>
      <c r="GV489"/>
      <c r="GW489"/>
      <c r="GX489"/>
      <c r="GY489"/>
      <c r="GZ489"/>
      <c r="HA489"/>
      <c r="HB489"/>
      <c r="HC489"/>
      <c r="HD489"/>
      <c r="HE489"/>
      <c r="HF489"/>
      <c r="HG489"/>
      <c r="HH489"/>
      <c r="HI489"/>
    </row>
    <row r="490" spans="1:217" ht="30" x14ac:dyDescent="0.25">
      <c r="A490" s="16" t="s">
        <v>430</v>
      </c>
      <c r="B490" s="16">
        <v>99443</v>
      </c>
      <c r="C490" s="18" t="s">
        <v>505</v>
      </c>
      <c r="D490" s="15" t="s">
        <v>221</v>
      </c>
      <c r="E490" s="15" t="s">
        <v>158</v>
      </c>
      <c r="F490" s="15" t="s">
        <v>214</v>
      </c>
      <c r="G490" s="21" t="s">
        <v>26</v>
      </c>
      <c r="H490" s="21">
        <f>H489+8</f>
        <v>249</v>
      </c>
      <c r="I490" s="18" t="s">
        <v>114</v>
      </c>
      <c r="J490" s="18"/>
    </row>
    <row r="491" spans="1:217" ht="30" x14ac:dyDescent="0.25">
      <c r="A491" s="60" t="s">
        <v>24</v>
      </c>
      <c r="B491" s="60">
        <v>99443</v>
      </c>
      <c r="C491" s="62" t="s">
        <v>506</v>
      </c>
      <c r="D491" s="70" t="s">
        <v>221</v>
      </c>
      <c r="E491" s="70" t="s">
        <v>158</v>
      </c>
      <c r="F491" s="70" t="s">
        <v>214</v>
      </c>
      <c r="G491" s="76" t="s">
        <v>26</v>
      </c>
      <c r="H491" s="72">
        <v>249</v>
      </c>
      <c r="I491" s="70" t="s">
        <v>114</v>
      </c>
      <c r="J491" s="62"/>
    </row>
    <row r="492" spans="1:217" ht="30" x14ac:dyDescent="0.25">
      <c r="A492" s="60" t="s">
        <v>24</v>
      </c>
      <c r="B492" s="60">
        <v>99443</v>
      </c>
      <c r="C492" s="62" t="s">
        <v>507</v>
      </c>
      <c r="D492" s="70" t="s">
        <v>221</v>
      </c>
      <c r="E492" s="70" t="s">
        <v>158</v>
      </c>
      <c r="F492" s="70" t="s">
        <v>214</v>
      </c>
      <c r="G492" s="76" t="s">
        <v>26</v>
      </c>
      <c r="H492" s="72">
        <v>251</v>
      </c>
      <c r="I492" s="70" t="s">
        <v>114</v>
      </c>
      <c r="J492" s="62"/>
    </row>
    <row r="493" spans="1:217" ht="30" x14ac:dyDescent="0.25">
      <c r="A493" s="1" t="s">
        <v>421</v>
      </c>
      <c r="B493" s="1">
        <v>99443</v>
      </c>
      <c r="C493" s="6" t="s">
        <v>508</v>
      </c>
      <c r="D493" s="2" t="s">
        <v>221</v>
      </c>
      <c r="E493" s="2" t="s">
        <v>158</v>
      </c>
      <c r="F493" s="2" t="s">
        <v>214</v>
      </c>
      <c r="G493" s="9">
        <v>174</v>
      </c>
      <c r="H493" s="11">
        <v>241</v>
      </c>
      <c r="I493" s="2" t="s">
        <v>114</v>
      </c>
      <c r="J493" s="6"/>
    </row>
    <row r="494" spans="1:217" ht="30" x14ac:dyDescent="0.25">
      <c r="A494" s="16" t="s">
        <v>430</v>
      </c>
      <c r="B494" s="16">
        <v>99443</v>
      </c>
      <c r="C494" s="18" t="s">
        <v>509</v>
      </c>
      <c r="D494" s="15" t="s">
        <v>221</v>
      </c>
      <c r="E494" s="15" t="s">
        <v>158</v>
      </c>
      <c r="F494" s="15" t="s">
        <v>214</v>
      </c>
      <c r="G494" s="21" t="s">
        <v>26</v>
      </c>
      <c r="H494" s="21">
        <f>H493+8</f>
        <v>249</v>
      </c>
      <c r="I494" s="18" t="s">
        <v>114</v>
      </c>
      <c r="J494" s="18"/>
    </row>
    <row r="495" spans="1:217" ht="30" x14ac:dyDescent="0.25">
      <c r="A495" s="60" t="s">
        <v>24</v>
      </c>
      <c r="B495" s="60">
        <v>99443</v>
      </c>
      <c r="C495" s="62" t="s">
        <v>510</v>
      </c>
      <c r="D495" s="70" t="s">
        <v>221</v>
      </c>
      <c r="E495" s="70" t="s">
        <v>158</v>
      </c>
      <c r="F495" s="70" t="s">
        <v>214</v>
      </c>
      <c r="G495" s="76" t="s">
        <v>26</v>
      </c>
      <c r="H495" s="72">
        <v>249</v>
      </c>
      <c r="I495" s="70" t="s">
        <v>114</v>
      </c>
      <c r="J495" s="62"/>
    </row>
    <row r="496" spans="1:217" ht="30" x14ac:dyDescent="0.25">
      <c r="A496" s="60" t="s">
        <v>24</v>
      </c>
      <c r="B496" s="60">
        <v>99443</v>
      </c>
      <c r="C496" s="62" t="s">
        <v>511</v>
      </c>
      <c r="D496" s="70" t="s">
        <v>221</v>
      </c>
      <c r="E496" s="70" t="s">
        <v>158</v>
      </c>
      <c r="F496" s="70" t="s">
        <v>214</v>
      </c>
      <c r="G496" s="76" t="s">
        <v>26</v>
      </c>
      <c r="H496" s="72">
        <v>251</v>
      </c>
      <c r="I496" s="70" t="s">
        <v>114</v>
      </c>
      <c r="J496" s="62"/>
    </row>
    <row r="497" spans="1:217" ht="30" x14ac:dyDescent="0.25">
      <c r="A497" s="16" t="s">
        <v>430</v>
      </c>
      <c r="B497" s="16">
        <v>99443</v>
      </c>
      <c r="C497" s="18" t="s">
        <v>478</v>
      </c>
      <c r="D497" s="15" t="s">
        <v>221</v>
      </c>
      <c r="E497" s="15" t="s">
        <v>37</v>
      </c>
      <c r="F497" s="15" t="s">
        <v>12</v>
      </c>
      <c r="G497" s="21" t="s">
        <v>26</v>
      </c>
      <c r="H497" s="21">
        <f>8+238</f>
        <v>246</v>
      </c>
      <c r="I497" s="18" t="s">
        <v>114</v>
      </c>
      <c r="J497" s="18"/>
    </row>
    <row r="498" spans="1:217" ht="45" x14ac:dyDescent="0.25">
      <c r="A498" s="16" t="s">
        <v>430</v>
      </c>
      <c r="B498" s="16" t="s">
        <v>222</v>
      </c>
      <c r="C498" s="18" t="s">
        <v>480</v>
      </c>
      <c r="D498" s="18" t="s">
        <v>223</v>
      </c>
      <c r="E498" s="18" t="s">
        <v>89</v>
      </c>
      <c r="F498" s="18" t="s">
        <v>12</v>
      </c>
      <c r="G498" s="77" t="s">
        <v>26</v>
      </c>
      <c r="H498" s="24">
        <v>105</v>
      </c>
      <c r="I498" s="18" t="s">
        <v>13</v>
      </c>
      <c r="J498" s="18"/>
    </row>
    <row r="499" spans="1:217" ht="45" x14ac:dyDescent="0.25">
      <c r="A499" s="16" t="s">
        <v>430</v>
      </c>
      <c r="B499" s="16" t="s">
        <v>222</v>
      </c>
      <c r="C499" s="18" t="s">
        <v>477</v>
      </c>
      <c r="D499" s="18" t="s">
        <v>223</v>
      </c>
      <c r="E499" s="18" t="s">
        <v>544</v>
      </c>
      <c r="F499" s="18" t="s">
        <v>12</v>
      </c>
      <c r="G499" s="77" t="s">
        <v>26</v>
      </c>
      <c r="H499" s="24">
        <v>107</v>
      </c>
      <c r="I499" s="18" t="s">
        <v>13</v>
      </c>
      <c r="J499" s="18"/>
    </row>
    <row r="500" spans="1:217" ht="30" x14ac:dyDescent="0.25">
      <c r="A500" s="16" t="s">
        <v>430</v>
      </c>
      <c r="B500" s="16" t="s">
        <v>222</v>
      </c>
      <c r="C500" s="18" t="s">
        <v>446</v>
      </c>
      <c r="D500" s="18" t="s">
        <v>227</v>
      </c>
      <c r="E500" s="18" t="s">
        <v>89</v>
      </c>
      <c r="F500" s="18" t="s">
        <v>12</v>
      </c>
      <c r="G500" s="77" t="s">
        <v>26</v>
      </c>
      <c r="H500" s="24">
        <v>39</v>
      </c>
      <c r="I500" s="18" t="s">
        <v>13</v>
      </c>
      <c r="J500" s="18"/>
    </row>
    <row r="501" spans="1:217" ht="45" x14ac:dyDescent="0.25">
      <c r="A501" s="16" t="s">
        <v>430</v>
      </c>
      <c r="B501" s="16" t="s">
        <v>222</v>
      </c>
      <c r="C501" s="18" t="s">
        <v>545</v>
      </c>
      <c r="D501" s="18" t="s">
        <v>227</v>
      </c>
      <c r="E501" s="18" t="s">
        <v>544</v>
      </c>
      <c r="F501" s="18" t="s">
        <v>12</v>
      </c>
      <c r="G501" s="77" t="s">
        <v>26</v>
      </c>
      <c r="H501" s="24">
        <v>41</v>
      </c>
      <c r="I501" s="18" t="s">
        <v>13</v>
      </c>
      <c r="J501" s="18"/>
    </row>
    <row r="502" spans="1:217" ht="30" x14ac:dyDescent="0.25">
      <c r="A502" s="16" t="s">
        <v>430</v>
      </c>
      <c r="B502" s="16" t="s">
        <v>231</v>
      </c>
      <c r="C502" s="18" t="s">
        <v>480</v>
      </c>
      <c r="D502" s="18" t="s">
        <v>232</v>
      </c>
      <c r="E502" s="18" t="s">
        <v>315</v>
      </c>
      <c r="F502" s="18" t="s">
        <v>12</v>
      </c>
      <c r="G502" s="77" t="s">
        <v>26</v>
      </c>
      <c r="H502" s="24">
        <v>105</v>
      </c>
      <c r="I502" s="18" t="s">
        <v>13</v>
      </c>
      <c r="J502" s="18"/>
    </row>
    <row r="503" spans="1:217" ht="45" x14ac:dyDescent="0.25">
      <c r="A503" s="16" t="s">
        <v>430</v>
      </c>
      <c r="B503" s="16" t="s">
        <v>231</v>
      </c>
      <c r="C503" s="18" t="s">
        <v>477</v>
      </c>
      <c r="D503" s="18" t="s">
        <v>232</v>
      </c>
      <c r="E503" s="18" t="s">
        <v>544</v>
      </c>
      <c r="F503" s="18" t="s">
        <v>12</v>
      </c>
      <c r="G503" s="77" t="s">
        <v>26</v>
      </c>
      <c r="H503" s="24">
        <v>107</v>
      </c>
      <c r="I503" s="18" t="s">
        <v>13</v>
      </c>
      <c r="J503" s="18"/>
    </row>
    <row r="504" spans="1:217" ht="30" x14ac:dyDescent="0.25">
      <c r="A504" s="16" t="s">
        <v>430</v>
      </c>
      <c r="B504" s="16" t="s">
        <v>231</v>
      </c>
      <c r="C504" s="18" t="s">
        <v>446</v>
      </c>
      <c r="D504" s="18" t="s">
        <v>234</v>
      </c>
      <c r="E504" s="18" t="s">
        <v>315</v>
      </c>
      <c r="F504" s="18" t="s">
        <v>12</v>
      </c>
      <c r="G504" s="77" t="s">
        <v>26</v>
      </c>
      <c r="H504" s="24">
        <v>39</v>
      </c>
      <c r="I504" s="18" t="s">
        <v>13</v>
      </c>
      <c r="J504" s="18"/>
    </row>
    <row r="505" spans="1:217" ht="45" x14ac:dyDescent="0.25">
      <c r="A505" s="16" t="s">
        <v>430</v>
      </c>
      <c r="B505" s="16" t="s">
        <v>231</v>
      </c>
      <c r="C505" s="18" t="s">
        <v>545</v>
      </c>
      <c r="D505" s="18" t="s">
        <v>234</v>
      </c>
      <c r="E505" s="18" t="s">
        <v>544</v>
      </c>
      <c r="F505" s="18" t="s">
        <v>12</v>
      </c>
      <c r="G505" s="77" t="s">
        <v>26</v>
      </c>
      <c r="H505" s="24">
        <v>41</v>
      </c>
      <c r="I505" s="18" t="s">
        <v>13</v>
      </c>
      <c r="J505" s="18"/>
    </row>
    <row r="506" spans="1:217" ht="90" x14ac:dyDescent="0.25">
      <c r="A506" s="1" t="s">
        <v>421</v>
      </c>
      <c r="B506" s="1" t="s">
        <v>237</v>
      </c>
      <c r="C506" s="6" t="s">
        <v>420</v>
      </c>
      <c r="D506" s="6" t="s">
        <v>546</v>
      </c>
      <c r="E506" s="8" t="s">
        <v>239</v>
      </c>
      <c r="F506" s="6" t="s">
        <v>113</v>
      </c>
      <c r="G506" s="36">
        <v>23</v>
      </c>
      <c r="H506" s="7">
        <v>31</v>
      </c>
      <c r="I506" s="6" t="s">
        <v>209</v>
      </c>
      <c r="J506" s="6" t="s">
        <v>240</v>
      </c>
    </row>
    <row r="507" spans="1:217" ht="90" x14ac:dyDescent="0.25">
      <c r="A507" s="16" t="s">
        <v>430</v>
      </c>
      <c r="B507" s="16" t="s">
        <v>237</v>
      </c>
      <c r="C507" s="18" t="s">
        <v>501</v>
      </c>
      <c r="D507" s="18" t="s">
        <v>546</v>
      </c>
      <c r="E507" s="20" t="s">
        <v>239</v>
      </c>
      <c r="F507" s="18" t="s">
        <v>113</v>
      </c>
      <c r="G507" s="77" t="s">
        <v>26</v>
      </c>
      <c r="H507" s="17">
        <v>34</v>
      </c>
      <c r="I507" s="18" t="s">
        <v>209</v>
      </c>
      <c r="J507" s="18" t="s">
        <v>240</v>
      </c>
    </row>
    <row r="508" spans="1:217" s="64" customFormat="1" ht="90" x14ac:dyDescent="0.25">
      <c r="A508" s="60" t="s">
        <v>24</v>
      </c>
      <c r="B508" s="60" t="s">
        <v>237</v>
      </c>
      <c r="C508" s="62" t="s">
        <v>482</v>
      </c>
      <c r="D508" s="62" t="s">
        <v>546</v>
      </c>
      <c r="E508" s="69" t="s">
        <v>239</v>
      </c>
      <c r="F508" s="62" t="s">
        <v>113</v>
      </c>
      <c r="G508" s="74" t="s">
        <v>26</v>
      </c>
      <c r="H508" s="63">
        <v>34</v>
      </c>
      <c r="I508" s="62" t="s">
        <v>209</v>
      </c>
      <c r="J508" s="62" t="s">
        <v>240</v>
      </c>
      <c r="K508"/>
      <c r="L508"/>
      <c r="M508"/>
      <c r="N508"/>
      <c r="O508"/>
      <c r="P508"/>
      <c r="Q508"/>
      <c r="R508"/>
      <c r="S508"/>
      <c r="T508"/>
      <c r="U508"/>
      <c r="V508"/>
      <c r="W508"/>
      <c r="X508"/>
      <c r="Y508"/>
      <c r="Z508"/>
      <c r="AA508"/>
      <c r="AB508"/>
      <c r="AC508"/>
      <c r="AD508"/>
      <c r="AE508"/>
      <c r="AF508"/>
      <c r="AG508"/>
      <c r="AH508"/>
      <c r="AI508"/>
      <c r="AJ508"/>
      <c r="AK508"/>
      <c r="AL508"/>
      <c r="AM508"/>
      <c r="AN508"/>
      <c r="AO508"/>
      <c r="AP508"/>
      <c r="AQ508"/>
      <c r="AR508"/>
      <c r="AS508"/>
      <c r="AT508"/>
      <c r="AU508"/>
      <c r="AV508"/>
      <c r="AW508"/>
      <c r="AX508"/>
      <c r="AY508"/>
      <c r="AZ508"/>
      <c r="BA508"/>
      <c r="BB508"/>
      <c r="BC508"/>
      <c r="BD508"/>
      <c r="BE508"/>
      <c r="BF508"/>
      <c r="BG508"/>
      <c r="BH508"/>
      <c r="BI508"/>
      <c r="BJ508"/>
      <c r="BK508"/>
      <c r="BL508"/>
      <c r="BM508"/>
      <c r="BN508"/>
      <c r="BO508"/>
      <c r="BP508"/>
      <c r="BQ508"/>
      <c r="BR508"/>
      <c r="BS508"/>
      <c r="BT508"/>
      <c r="BU508"/>
      <c r="BV508"/>
      <c r="BW508"/>
      <c r="BX508"/>
      <c r="BY508"/>
      <c r="BZ508"/>
      <c r="CA508"/>
      <c r="CB508"/>
      <c r="CC508"/>
      <c r="CD508"/>
      <c r="CE508"/>
      <c r="CF508"/>
      <c r="CG508"/>
      <c r="CH508"/>
      <c r="CI508"/>
      <c r="CJ508"/>
      <c r="CK508"/>
      <c r="CL508"/>
      <c r="CM508"/>
      <c r="CN508"/>
      <c r="CO508"/>
      <c r="CP508"/>
      <c r="CQ508"/>
      <c r="CR508"/>
      <c r="CS508"/>
      <c r="CT508"/>
      <c r="CU508"/>
      <c r="CV508"/>
      <c r="CW508"/>
      <c r="CX508"/>
      <c r="CY508"/>
      <c r="CZ508"/>
      <c r="DA508"/>
      <c r="DB508"/>
      <c r="DC508"/>
      <c r="DD508"/>
      <c r="DE508"/>
      <c r="DF508"/>
      <c r="DG508"/>
      <c r="DH508"/>
      <c r="DI508"/>
      <c r="DJ508"/>
      <c r="DK508"/>
      <c r="DL508"/>
      <c r="DM508"/>
      <c r="DN508"/>
      <c r="DO508"/>
      <c r="DP508"/>
      <c r="DQ508"/>
      <c r="DR508"/>
      <c r="DS508"/>
      <c r="DT508"/>
      <c r="DU508"/>
      <c r="DV508"/>
      <c r="DW508"/>
      <c r="DX508"/>
      <c r="DY508"/>
      <c r="DZ508"/>
      <c r="EA508"/>
      <c r="EB508"/>
      <c r="EC508"/>
      <c r="ED508"/>
      <c r="EE508"/>
      <c r="EF508"/>
      <c r="EG508"/>
      <c r="EH508"/>
      <c r="EI508"/>
      <c r="EJ508"/>
      <c r="EK508"/>
      <c r="EL508"/>
      <c r="EM508"/>
      <c r="EN508"/>
      <c r="EO508"/>
      <c r="EP508"/>
      <c r="EQ508"/>
      <c r="ER508"/>
      <c r="ES508"/>
      <c r="ET508"/>
      <c r="EU508"/>
      <c r="EV508"/>
      <c r="EW508"/>
      <c r="EX508"/>
      <c r="EY508"/>
      <c r="EZ508"/>
      <c r="FA508"/>
      <c r="FB508"/>
      <c r="FC508"/>
      <c r="FD508"/>
      <c r="FE508"/>
      <c r="FF508"/>
      <c r="FG508"/>
      <c r="FH508"/>
      <c r="FI508"/>
      <c r="FJ508"/>
      <c r="FK508"/>
      <c r="FL508"/>
      <c r="FM508"/>
      <c r="FN508"/>
      <c r="FO508"/>
      <c r="FP508"/>
      <c r="FQ508"/>
      <c r="FR508"/>
      <c r="FS508"/>
      <c r="FT508"/>
      <c r="FU508"/>
      <c r="FV508"/>
      <c r="FW508"/>
      <c r="FX508"/>
      <c r="FY508"/>
      <c r="FZ508"/>
      <c r="GA508"/>
      <c r="GB508"/>
      <c r="GC508"/>
      <c r="GD508"/>
      <c r="GE508"/>
      <c r="GF508"/>
      <c r="GG508"/>
      <c r="GH508"/>
      <c r="GI508"/>
      <c r="GJ508"/>
      <c r="GK508"/>
      <c r="GL508"/>
      <c r="GM508"/>
      <c r="GN508"/>
      <c r="GO508"/>
      <c r="GP508"/>
      <c r="GQ508"/>
      <c r="GR508"/>
      <c r="GS508"/>
      <c r="GT508"/>
      <c r="GU508"/>
      <c r="GV508"/>
      <c r="GW508"/>
      <c r="GX508"/>
      <c r="GY508"/>
      <c r="GZ508"/>
      <c r="HA508"/>
      <c r="HB508"/>
      <c r="HC508"/>
      <c r="HD508"/>
      <c r="HE508"/>
      <c r="HF508"/>
      <c r="HG508"/>
      <c r="HH508"/>
      <c r="HI508"/>
    </row>
    <row r="509" spans="1:217" s="64" customFormat="1" ht="90" x14ac:dyDescent="0.25">
      <c r="A509" s="60" t="s">
        <v>24</v>
      </c>
      <c r="B509" s="60" t="s">
        <v>237</v>
      </c>
      <c r="C509" s="62" t="s">
        <v>483</v>
      </c>
      <c r="D509" s="62" t="s">
        <v>546</v>
      </c>
      <c r="E509" s="69" t="s">
        <v>239</v>
      </c>
      <c r="F509" s="62" t="s">
        <v>113</v>
      </c>
      <c r="G509" s="74" t="s">
        <v>26</v>
      </c>
      <c r="H509" s="63">
        <v>34</v>
      </c>
      <c r="I509" s="62" t="s">
        <v>209</v>
      </c>
      <c r="J509" s="62" t="s">
        <v>240</v>
      </c>
      <c r="K509"/>
      <c r="L509"/>
      <c r="M509"/>
      <c r="N509"/>
      <c r="O509"/>
      <c r="P509"/>
      <c r="Q509"/>
      <c r="R509"/>
      <c r="S509"/>
      <c r="T509"/>
      <c r="U509"/>
      <c r="V509"/>
      <c r="W509"/>
      <c r="X509"/>
      <c r="Y509"/>
      <c r="Z509"/>
      <c r="AA509"/>
      <c r="AB509"/>
      <c r="AC509"/>
      <c r="AD509"/>
      <c r="AE509"/>
      <c r="AF509"/>
      <c r="AG509"/>
      <c r="AH509"/>
      <c r="AI509"/>
      <c r="AJ509"/>
      <c r="AK509"/>
      <c r="AL509"/>
      <c r="AM509"/>
      <c r="AN509"/>
      <c r="AO509"/>
      <c r="AP509"/>
      <c r="AQ509"/>
      <c r="AR509"/>
      <c r="AS509"/>
      <c r="AT509"/>
      <c r="AU509"/>
      <c r="AV509"/>
      <c r="AW509"/>
      <c r="AX509"/>
      <c r="AY509"/>
      <c r="AZ509"/>
      <c r="BA509"/>
      <c r="BB509"/>
      <c r="BC509"/>
      <c r="BD509"/>
      <c r="BE509"/>
      <c r="BF509"/>
      <c r="BG509"/>
      <c r="BH509"/>
      <c r="BI509"/>
      <c r="BJ509"/>
      <c r="BK509"/>
      <c r="BL509"/>
      <c r="BM509"/>
      <c r="BN509"/>
      <c r="BO509"/>
      <c r="BP509"/>
      <c r="BQ509"/>
      <c r="BR509"/>
      <c r="BS509"/>
      <c r="BT509"/>
      <c r="BU509"/>
      <c r="BV509"/>
      <c r="BW509"/>
      <c r="BX509"/>
      <c r="BY509"/>
      <c r="BZ509"/>
      <c r="CA509"/>
      <c r="CB509"/>
      <c r="CC509"/>
      <c r="CD509"/>
      <c r="CE509"/>
      <c r="CF509"/>
      <c r="CG509"/>
      <c r="CH509"/>
      <c r="CI509"/>
      <c r="CJ509"/>
      <c r="CK509"/>
      <c r="CL509"/>
      <c r="CM509"/>
      <c r="CN509"/>
      <c r="CO509"/>
      <c r="CP509"/>
      <c r="CQ509"/>
      <c r="CR509"/>
      <c r="CS509"/>
      <c r="CT509"/>
      <c r="CU509"/>
      <c r="CV509"/>
      <c r="CW509"/>
      <c r="CX509"/>
      <c r="CY509"/>
      <c r="CZ509"/>
      <c r="DA509"/>
      <c r="DB509"/>
      <c r="DC509"/>
      <c r="DD509"/>
      <c r="DE509"/>
      <c r="DF509"/>
      <c r="DG509"/>
      <c r="DH509"/>
      <c r="DI509"/>
      <c r="DJ509"/>
      <c r="DK509"/>
      <c r="DL509"/>
      <c r="DM509"/>
      <c r="DN509"/>
      <c r="DO509"/>
      <c r="DP509"/>
      <c r="DQ509"/>
      <c r="DR509"/>
      <c r="DS509"/>
      <c r="DT509"/>
      <c r="DU509"/>
      <c r="DV509"/>
      <c r="DW509"/>
      <c r="DX509"/>
      <c r="DY509"/>
      <c r="DZ509"/>
      <c r="EA509"/>
      <c r="EB509"/>
      <c r="EC509"/>
      <c r="ED509"/>
      <c r="EE509"/>
      <c r="EF509"/>
      <c r="EG509"/>
      <c r="EH509"/>
      <c r="EI509"/>
      <c r="EJ509"/>
      <c r="EK509"/>
      <c r="EL509"/>
      <c r="EM509"/>
      <c r="EN509"/>
      <c r="EO509"/>
      <c r="EP509"/>
      <c r="EQ509"/>
      <c r="ER509"/>
      <c r="ES509"/>
      <c r="ET509"/>
      <c r="EU509"/>
      <c r="EV509"/>
      <c r="EW509"/>
      <c r="EX509"/>
      <c r="EY509"/>
      <c r="EZ509"/>
      <c r="FA509"/>
      <c r="FB509"/>
      <c r="FC509"/>
      <c r="FD509"/>
      <c r="FE509"/>
      <c r="FF509"/>
      <c r="FG509"/>
      <c r="FH509"/>
      <c r="FI509"/>
      <c r="FJ509"/>
      <c r="FK509"/>
      <c r="FL509"/>
      <c r="FM509"/>
      <c r="FN509"/>
      <c r="FO509"/>
      <c r="FP509"/>
      <c r="FQ509"/>
      <c r="FR509"/>
      <c r="FS509"/>
      <c r="FT509"/>
      <c r="FU509"/>
      <c r="FV509"/>
      <c r="FW509"/>
      <c r="FX509"/>
      <c r="FY509"/>
      <c r="FZ509"/>
      <c r="GA509"/>
      <c r="GB509"/>
      <c r="GC509"/>
      <c r="GD509"/>
      <c r="GE509"/>
      <c r="GF509"/>
      <c r="GG509"/>
      <c r="GH509"/>
      <c r="GI509"/>
      <c r="GJ509"/>
      <c r="GK509"/>
      <c r="GL509"/>
      <c r="GM509"/>
      <c r="GN509"/>
      <c r="GO509"/>
      <c r="GP509"/>
      <c r="GQ509"/>
      <c r="GR509"/>
      <c r="GS509"/>
      <c r="GT509"/>
      <c r="GU509"/>
      <c r="GV509"/>
      <c r="GW509"/>
      <c r="GX509"/>
      <c r="GY509"/>
      <c r="GZ509"/>
      <c r="HA509"/>
      <c r="HB509"/>
      <c r="HC509"/>
      <c r="HD509"/>
      <c r="HE509"/>
      <c r="HF509"/>
      <c r="HG509"/>
      <c r="HH509"/>
      <c r="HI509"/>
    </row>
    <row r="510" spans="1:217" ht="90" x14ac:dyDescent="0.25">
      <c r="A510" s="1" t="s">
        <v>421</v>
      </c>
      <c r="B510" s="1" t="s">
        <v>237</v>
      </c>
      <c r="C510" s="6" t="s">
        <v>423</v>
      </c>
      <c r="D510" s="6" t="s">
        <v>546</v>
      </c>
      <c r="E510" s="8" t="s">
        <v>239</v>
      </c>
      <c r="F510" s="6" t="s">
        <v>113</v>
      </c>
      <c r="G510" s="36">
        <v>23</v>
      </c>
      <c r="H510" s="7">
        <v>31</v>
      </c>
      <c r="I510" s="6" t="s">
        <v>209</v>
      </c>
      <c r="J510" s="6" t="s">
        <v>240</v>
      </c>
    </row>
    <row r="511" spans="1:217" s="64" customFormat="1" ht="90" x14ac:dyDescent="0.25">
      <c r="A511" s="16" t="s">
        <v>430</v>
      </c>
      <c r="B511" s="16" t="s">
        <v>237</v>
      </c>
      <c r="C511" s="18" t="s">
        <v>502</v>
      </c>
      <c r="D511" s="18" t="s">
        <v>546</v>
      </c>
      <c r="E511" s="20" t="s">
        <v>239</v>
      </c>
      <c r="F511" s="18" t="s">
        <v>113</v>
      </c>
      <c r="G511" s="77" t="s">
        <v>26</v>
      </c>
      <c r="H511" s="17">
        <v>34</v>
      </c>
      <c r="I511" s="18" t="s">
        <v>209</v>
      </c>
      <c r="J511" s="18" t="s">
        <v>240</v>
      </c>
      <c r="K511"/>
      <c r="L511"/>
      <c r="M511"/>
      <c r="N511"/>
      <c r="O511"/>
      <c r="P511"/>
      <c r="Q511"/>
      <c r="R511"/>
      <c r="S511"/>
      <c r="T511"/>
      <c r="U511"/>
      <c r="V511"/>
      <c r="W511"/>
      <c r="X511"/>
      <c r="Y511"/>
      <c r="Z511"/>
      <c r="AA511"/>
      <c r="AB511"/>
      <c r="AC511"/>
      <c r="AD511"/>
      <c r="AE511"/>
      <c r="AF511"/>
      <c r="AG511"/>
      <c r="AH511"/>
      <c r="AI511"/>
      <c r="AJ511"/>
      <c r="AK511"/>
      <c r="AL511"/>
      <c r="AM511"/>
      <c r="AN511"/>
      <c r="AO511"/>
      <c r="AP511"/>
      <c r="AQ511"/>
      <c r="AR511"/>
      <c r="AS511"/>
      <c r="AT511"/>
      <c r="AU511"/>
      <c r="AV511"/>
      <c r="AW511"/>
      <c r="AX511"/>
      <c r="AY511"/>
      <c r="AZ511"/>
      <c r="BA511"/>
      <c r="BB511"/>
      <c r="BC511"/>
      <c r="BD511"/>
      <c r="BE511"/>
      <c r="BF511"/>
      <c r="BG511"/>
      <c r="BH511"/>
      <c r="BI511"/>
      <c r="BJ511"/>
      <c r="BK511"/>
      <c r="BL511"/>
      <c r="BM511"/>
      <c r="BN511"/>
      <c r="BO511"/>
      <c r="BP511"/>
      <c r="BQ511"/>
      <c r="BR511"/>
      <c r="BS511"/>
      <c r="BT511"/>
      <c r="BU511"/>
      <c r="BV511"/>
      <c r="BW511"/>
      <c r="BX511"/>
      <c r="BY511"/>
      <c r="BZ511"/>
      <c r="CA511"/>
      <c r="CB511"/>
      <c r="CC511"/>
      <c r="CD511"/>
      <c r="CE511"/>
      <c r="CF511"/>
      <c r="CG511"/>
      <c r="CH511"/>
      <c r="CI511"/>
      <c r="CJ511"/>
      <c r="CK511"/>
      <c r="CL511"/>
      <c r="CM511"/>
      <c r="CN511"/>
      <c r="CO511"/>
      <c r="CP511"/>
      <c r="CQ511"/>
      <c r="CR511"/>
      <c r="CS511"/>
      <c r="CT511"/>
      <c r="CU511"/>
      <c r="CV511"/>
      <c r="CW511"/>
      <c r="CX511"/>
      <c r="CY511"/>
      <c r="CZ511"/>
      <c r="DA511"/>
      <c r="DB511"/>
      <c r="DC511"/>
      <c r="DD511"/>
      <c r="DE511"/>
      <c r="DF511"/>
      <c r="DG511"/>
      <c r="DH511"/>
      <c r="DI511"/>
      <c r="DJ511"/>
      <c r="DK511"/>
      <c r="DL511"/>
      <c r="DM511"/>
      <c r="DN511"/>
      <c r="DO511"/>
      <c r="DP511"/>
      <c r="DQ511"/>
      <c r="DR511"/>
      <c r="DS511"/>
      <c r="DT511"/>
      <c r="DU511"/>
      <c r="DV511"/>
      <c r="DW511"/>
      <c r="DX511"/>
      <c r="DY511"/>
      <c r="DZ511"/>
      <c r="EA511"/>
      <c r="EB511"/>
      <c r="EC511"/>
      <c r="ED511"/>
      <c r="EE511"/>
      <c r="EF511"/>
      <c r="EG511"/>
      <c r="EH511"/>
      <c r="EI511"/>
      <c r="EJ511"/>
      <c r="EK511"/>
      <c r="EL511"/>
      <c r="EM511"/>
      <c r="EN511"/>
      <c r="EO511"/>
      <c r="EP511"/>
      <c r="EQ511"/>
      <c r="ER511"/>
      <c r="ES511"/>
      <c r="ET511"/>
      <c r="EU511"/>
      <c r="EV511"/>
      <c r="EW511"/>
      <c r="EX511"/>
      <c r="EY511"/>
      <c r="EZ511"/>
      <c r="FA511"/>
      <c r="FB511"/>
      <c r="FC511"/>
      <c r="FD511"/>
      <c r="FE511"/>
      <c r="FF511"/>
      <c r="FG511"/>
      <c r="FH511"/>
      <c r="FI511"/>
      <c r="FJ511"/>
      <c r="FK511"/>
      <c r="FL511"/>
      <c r="FM511"/>
      <c r="FN511"/>
      <c r="FO511"/>
      <c r="FP511"/>
      <c r="FQ511"/>
      <c r="FR511"/>
      <c r="FS511"/>
      <c r="FT511"/>
      <c r="FU511"/>
      <c r="FV511"/>
      <c r="FW511"/>
      <c r="FX511"/>
      <c r="FY511"/>
      <c r="FZ511"/>
      <c r="GA511"/>
      <c r="GB511"/>
      <c r="GC511"/>
      <c r="GD511"/>
      <c r="GE511"/>
      <c r="GF511"/>
      <c r="GG511"/>
      <c r="GH511"/>
      <c r="GI511"/>
      <c r="GJ511"/>
      <c r="GK511"/>
      <c r="GL511"/>
      <c r="GM511"/>
      <c r="GN511"/>
      <c r="GO511"/>
      <c r="GP511"/>
      <c r="GQ511"/>
      <c r="GR511"/>
      <c r="GS511"/>
      <c r="GT511"/>
      <c r="GU511"/>
      <c r="GV511"/>
      <c r="GW511"/>
      <c r="GX511"/>
      <c r="GY511"/>
      <c r="GZ511"/>
      <c r="HA511"/>
      <c r="HB511"/>
      <c r="HC511"/>
      <c r="HD511"/>
      <c r="HE511"/>
      <c r="HF511"/>
      <c r="HG511"/>
      <c r="HH511"/>
      <c r="HI511"/>
    </row>
    <row r="512" spans="1:217" s="64" customFormat="1" ht="90" x14ac:dyDescent="0.25">
      <c r="A512" s="60" t="s">
        <v>24</v>
      </c>
      <c r="B512" s="60" t="s">
        <v>237</v>
      </c>
      <c r="C512" s="62" t="s">
        <v>485</v>
      </c>
      <c r="D512" s="62" t="s">
        <v>546</v>
      </c>
      <c r="E512" s="69" t="s">
        <v>239</v>
      </c>
      <c r="F512" s="62" t="s">
        <v>113</v>
      </c>
      <c r="G512" s="74" t="s">
        <v>26</v>
      </c>
      <c r="H512" s="63">
        <v>34</v>
      </c>
      <c r="I512" s="62" t="s">
        <v>209</v>
      </c>
      <c r="J512" s="62" t="s">
        <v>240</v>
      </c>
      <c r="K512"/>
      <c r="L512"/>
      <c r="M512"/>
      <c r="N512"/>
      <c r="O512"/>
      <c r="P512"/>
      <c r="Q512"/>
      <c r="R512"/>
      <c r="S512"/>
      <c r="T512"/>
      <c r="U512"/>
      <c r="V512"/>
      <c r="W512"/>
      <c r="X512"/>
      <c r="Y512"/>
      <c r="Z512"/>
      <c r="AA512"/>
      <c r="AB512"/>
      <c r="AC512"/>
      <c r="AD512"/>
      <c r="AE512"/>
      <c r="AF512"/>
      <c r="AG512"/>
      <c r="AH512"/>
      <c r="AI512"/>
      <c r="AJ512"/>
      <c r="AK512"/>
      <c r="AL512"/>
      <c r="AM512"/>
      <c r="AN512"/>
      <c r="AO512"/>
      <c r="AP512"/>
      <c r="AQ512"/>
      <c r="AR512"/>
      <c r="AS512"/>
      <c r="AT512"/>
      <c r="AU512"/>
      <c r="AV512"/>
      <c r="AW512"/>
      <c r="AX512"/>
      <c r="AY512"/>
      <c r="AZ512"/>
      <c r="BA512"/>
      <c r="BB512"/>
      <c r="BC512"/>
      <c r="BD512"/>
      <c r="BE512"/>
      <c r="BF512"/>
      <c r="BG512"/>
      <c r="BH512"/>
      <c r="BI512"/>
      <c r="BJ512"/>
      <c r="BK512"/>
      <c r="BL512"/>
      <c r="BM512"/>
      <c r="BN512"/>
      <c r="BO512"/>
      <c r="BP512"/>
      <c r="BQ512"/>
      <c r="BR512"/>
      <c r="BS512"/>
      <c r="BT512"/>
      <c r="BU512"/>
      <c r="BV512"/>
      <c r="BW512"/>
      <c r="BX512"/>
      <c r="BY512"/>
      <c r="BZ512"/>
      <c r="CA512"/>
      <c r="CB512"/>
      <c r="CC512"/>
      <c r="CD512"/>
      <c r="CE512"/>
      <c r="CF512"/>
      <c r="CG512"/>
      <c r="CH512"/>
      <c r="CI512"/>
      <c r="CJ512"/>
      <c r="CK512"/>
      <c r="CL512"/>
      <c r="CM512"/>
      <c r="CN512"/>
      <c r="CO512"/>
      <c r="CP512"/>
      <c r="CQ512"/>
      <c r="CR512"/>
      <c r="CS512"/>
      <c r="CT512"/>
      <c r="CU512"/>
      <c r="CV512"/>
      <c r="CW512"/>
      <c r="CX512"/>
      <c r="CY512"/>
      <c r="CZ512"/>
      <c r="DA512"/>
      <c r="DB512"/>
      <c r="DC512"/>
      <c r="DD512"/>
      <c r="DE512"/>
      <c r="DF512"/>
      <c r="DG512"/>
      <c r="DH512"/>
      <c r="DI512"/>
      <c r="DJ512"/>
      <c r="DK512"/>
      <c r="DL512"/>
      <c r="DM512"/>
      <c r="DN512"/>
      <c r="DO512"/>
      <c r="DP512"/>
      <c r="DQ512"/>
      <c r="DR512"/>
      <c r="DS512"/>
      <c r="DT512"/>
      <c r="DU512"/>
      <c r="DV512"/>
      <c r="DW512"/>
      <c r="DX512"/>
      <c r="DY512"/>
      <c r="DZ512"/>
      <c r="EA512"/>
      <c r="EB512"/>
      <c r="EC512"/>
      <c r="ED512"/>
      <c r="EE512"/>
      <c r="EF512"/>
      <c r="EG512"/>
      <c r="EH512"/>
      <c r="EI512"/>
      <c r="EJ512"/>
      <c r="EK512"/>
      <c r="EL512"/>
      <c r="EM512"/>
      <c r="EN512"/>
      <c r="EO512"/>
      <c r="EP512"/>
      <c r="EQ512"/>
      <c r="ER512"/>
      <c r="ES512"/>
      <c r="ET512"/>
      <c r="EU512"/>
      <c r="EV512"/>
      <c r="EW512"/>
      <c r="EX512"/>
      <c r="EY512"/>
      <c r="EZ512"/>
      <c r="FA512"/>
      <c r="FB512"/>
      <c r="FC512"/>
      <c r="FD512"/>
      <c r="FE512"/>
      <c r="FF512"/>
      <c r="FG512"/>
      <c r="FH512"/>
      <c r="FI512"/>
      <c r="FJ512"/>
      <c r="FK512"/>
      <c r="FL512"/>
      <c r="FM512"/>
      <c r="FN512"/>
      <c r="FO512"/>
      <c r="FP512"/>
      <c r="FQ512"/>
      <c r="FR512"/>
      <c r="FS512"/>
      <c r="FT512"/>
      <c r="FU512"/>
      <c r="FV512"/>
      <c r="FW512"/>
      <c r="FX512"/>
      <c r="FY512"/>
      <c r="FZ512"/>
      <c r="GA512"/>
      <c r="GB512"/>
      <c r="GC512"/>
      <c r="GD512"/>
      <c r="GE512"/>
      <c r="GF512"/>
      <c r="GG512"/>
      <c r="GH512"/>
      <c r="GI512"/>
      <c r="GJ512"/>
      <c r="GK512"/>
      <c r="GL512"/>
      <c r="GM512"/>
      <c r="GN512"/>
      <c r="GO512"/>
      <c r="GP512"/>
      <c r="GQ512"/>
      <c r="GR512"/>
      <c r="GS512"/>
      <c r="GT512"/>
      <c r="GU512"/>
      <c r="GV512"/>
      <c r="GW512"/>
      <c r="GX512"/>
      <c r="GY512"/>
      <c r="GZ512"/>
      <c r="HA512"/>
      <c r="HB512"/>
      <c r="HC512"/>
      <c r="HD512"/>
      <c r="HE512"/>
      <c r="HF512"/>
      <c r="HG512"/>
      <c r="HH512"/>
      <c r="HI512"/>
    </row>
    <row r="513" spans="1:217" ht="90" x14ac:dyDescent="0.25">
      <c r="A513" s="60" t="s">
        <v>24</v>
      </c>
      <c r="B513" s="60" t="s">
        <v>237</v>
      </c>
      <c r="C513" s="62" t="s">
        <v>486</v>
      </c>
      <c r="D513" s="62" t="s">
        <v>546</v>
      </c>
      <c r="E513" s="69" t="s">
        <v>239</v>
      </c>
      <c r="F513" s="62" t="s">
        <v>113</v>
      </c>
      <c r="G513" s="74" t="s">
        <v>26</v>
      </c>
      <c r="H513" s="63">
        <v>34</v>
      </c>
      <c r="I513" s="62" t="s">
        <v>209</v>
      </c>
      <c r="J513" s="62" t="s">
        <v>240</v>
      </c>
    </row>
    <row r="514" spans="1:217" s="64" customFormat="1" ht="30" x14ac:dyDescent="0.25">
      <c r="A514" s="1" t="s">
        <v>421</v>
      </c>
      <c r="B514" s="2" t="s">
        <v>237</v>
      </c>
      <c r="C514" s="6" t="s">
        <v>503</v>
      </c>
      <c r="D514" s="2" t="s">
        <v>547</v>
      </c>
      <c r="E514" s="2" t="s">
        <v>37</v>
      </c>
      <c r="F514" s="2" t="s">
        <v>113</v>
      </c>
      <c r="G514" s="9">
        <v>58</v>
      </c>
      <c r="H514" s="11">
        <v>76</v>
      </c>
      <c r="I514" s="2" t="s">
        <v>209</v>
      </c>
      <c r="J514" s="6"/>
      <c r="K514"/>
      <c r="L514"/>
      <c r="M514"/>
      <c r="N514"/>
      <c r="O514"/>
      <c r="P514"/>
      <c r="Q514"/>
      <c r="R514"/>
      <c r="S514"/>
      <c r="T514"/>
      <c r="U514"/>
      <c r="V514"/>
      <c r="W514"/>
      <c r="X514"/>
      <c r="Y514"/>
      <c r="Z514"/>
      <c r="AA514"/>
      <c r="AB514"/>
      <c r="AC514"/>
      <c r="AD514"/>
      <c r="AE514"/>
      <c r="AF514"/>
      <c r="AG514"/>
      <c r="AH514"/>
      <c r="AI514"/>
      <c r="AJ514"/>
      <c r="AK514"/>
      <c r="AL514"/>
      <c r="AM514"/>
      <c r="AN514"/>
      <c r="AO514"/>
      <c r="AP514"/>
      <c r="AQ514"/>
      <c r="AR514"/>
      <c r="AS514"/>
      <c r="AT514"/>
      <c r="AU514"/>
      <c r="AV514"/>
      <c r="AW514"/>
      <c r="AX514"/>
      <c r="AY514"/>
      <c r="AZ514"/>
      <c r="BA514"/>
      <c r="BB514"/>
      <c r="BC514"/>
      <c r="BD514"/>
      <c r="BE514"/>
      <c r="BF514"/>
      <c r="BG514"/>
      <c r="BH514"/>
      <c r="BI514"/>
      <c r="BJ514"/>
      <c r="BK514"/>
      <c r="BL514"/>
      <c r="BM514"/>
      <c r="BN514"/>
      <c r="BO514"/>
      <c r="BP514"/>
      <c r="BQ514"/>
      <c r="BR514"/>
      <c r="BS514"/>
      <c r="BT514"/>
      <c r="BU514"/>
      <c r="BV514"/>
      <c r="BW514"/>
      <c r="BX514"/>
      <c r="BY514"/>
      <c r="BZ514"/>
      <c r="CA514"/>
      <c r="CB514"/>
      <c r="CC514"/>
      <c r="CD514"/>
      <c r="CE514"/>
      <c r="CF514"/>
      <c r="CG514"/>
      <c r="CH514"/>
      <c r="CI514"/>
      <c r="CJ514"/>
      <c r="CK514"/>
      <c r="CL514"/>
      <c r="CM514"/>
      <c r="CN514"/>
      <c r="CO514"/>
      <c r="CP514"/>
      <c r="CQ514"/>
      <c r="CR514"/>
      <c r="CS514"/>
      <c r="CT514"/>
      <c r="CU514"/>
      <c r="CV514"/>
      <c r="CW514"/>
      <c r="CX514"/>
      <c r="CY514"/>
      <c r="CZ514"/>
      <c r="DA514"/>
      <c r="DB514"/>
      <c r="DC514"/>
      <c r="DD514"/>
      <c r="DE514"/>
      <c r="DF514"/>
      <c r="DG514"/>
      <c r="DH514"/>
      <c r="DI514"/>
      <c r="DJ514"/>
      <c r="DK514"/>
      <c r="DL514"/>
      <c r="DM514"/>
      <c r="DN514"/>
      <c r="DO514"/>
      <c r="DP514"/>
      <c r="DQ514"/>
      <c r="DR514"/>
      <c r="DS514"/>
      <c r="DT514"/>
      <c r="DU514"/>
      <c r="DV514"/>
      <c r="DW514"/>
      <c r="DX514"/>
      <c r="DY514"/>
      <c r="DZ514"/>
      <c r="EA514"/>
      <c r="EB514"/>
      <c r="EC514"/>
      <c r="ED514"/>
      <c r="EE514"/>
      <c r="EF514"/>
      <c r="EG514"/>
      <c r="EH514"/>
      <c r="EI514"/>
      <c r="EJ514"/>
      <c r="EK514"/>
      <c r="EL514"/>
      <c r="EM514"/>
      <c r="EN514"/>
      <c r="EO514"/>
      <c r="EP514"/>
      <c r="EQ514"/>
      <c r="ER514"/>
      <c r="ES514"/>
      <c r="ET514"/>
      <c r="EU514"/>
      <c r="EV514"/>
      <c r="EW514"/>
      <c r="EX514"/>
      <c r="EY514"/>
      <c r="EZ514"/>
      <c r="FA514"/>
      <c r="FB514"/>
      <c r="FC514"/>
      <c r="FD514"/>
      <c r="FE514"/>
      <c r="FF514"/>
      <c r="FG514"/>
      <c r="FH514"/>
      <c r="FI514"/>
      <c r="FJ514"/>
      <c r="FK514"/>
      <c r="FL514"/>
      <c r="FM514"/>
      <c r="FN514"/>
      <c r="FO514"/>
      <c r="FP514"/>
      <c r="FQ514"/>
      <c r="FR514"/>
      <c r="FS514"/>
      <c r="FT514"/>
      <c r="FU514"/>
      <c r="FV514"/>
      <c r="FW514"/>
      <c r="FX514"/>
      <c r="FY514"/>
      <c r="FZ514"/>
      <c r="GA514"/>
      <c r="GB514"/>
      <c r="GC514"/>
      <c r="GD514"/>
      <c r="GE514"/>
      <c r="GF514"/>
      <c r="GG514"/>
      <c r="GH514"/>
      <c r="GI514"/>
      <c r="GJ514"/>
      <c r="GK514"/>
      <c r="GL514"/>
      <c r="GM514"/>
      <c r="GN514"/>
      <c r="GO514"/>
      <c r="GP514"/>
      <c r="GQ514"/>
      <c r="GR514"/>
      <c r="GS514"/>
      <c r="GT514"/>
      <c r="GU514"/>
      <c r="GV514"/>
      <c r="GW514"/>
      <c r="GX514"/>
      <c r="GY514"/>
      <c r="GZ514"/>
      <c r="HA514"/>
      <c r="HB514"/>
      <c r="HC514"/>
      <c r="HD514"/>
      <c r="HE514"/>
      <c r="HF514"/>
      <c r="HG514"/>
      <c r="HH514"/>
      <c r="HI514"/>
    </row>
    <row r="515" spans="1:217" s="64" customFormat="1" ht="30" x14ac:dyDescent="0.25">
      <c r="A515" s="16" t="s">
        <v>430</v>
      </c>
      <c r="B515" s="16" t="s">
        <v>237</v>
      </c>
      <c r="C515" s="18" t="s">
        <v>505</v>
      </c>
      <c r="D515" s="15" t="s">
        <v>547</v>
      </c>
      <c r="E515" s="15" t="s">
        <v>37</v>
      </c>
      <c r="F515" s="15" t="s">
        <v>113</v>
      </c>
      <c r="G515" s="77" t="s">
        <v>26</v>
      </c>
      <c r="H515" s="17">
        <v>79</v>
      </c>
      <c r="I515" s="18" t="s">
        <v>209</v>
      </c>
      <c r="J515" s="18"/>
      <c r="K515"/>
      <c r="L515"/>
      <c r="M515"/>
      <c r="N515"/>
      <c r="O515"/>
      <c r="P515"/>
      <c r="Q515"/>
      <c r="R515"/>
      <c r="S515"/>
      <c r="T515"/>
      <c r="U515"/>
      <c r="V515"/>
      <c r="W515"/>
      <c r="X515"/>
      <c r="Y515"/>
      <c r="Z515"/>
      <c r="AA515"/>
      <c r="AB515"/>
      <c r="AC515"/>
      <c r="AD515"/>
      <c r="AE515"/>
      <c r="AF515"/>
      <c r="AG515"/>
      <c r="AH515"/>
      <c r="AI515"/>
      <c r="AJ515"/>
      <c r="AK515"/>
      <c r="AL515"/>
      <c r="AM515"/>
      <c r="AN515"/>
      <c r="AO515"/>
      <c r="AP515"/>
      <c r="AQ515"/>
      <c r="AR515"/>
      <c r="AS515"/>
      <c r="AT515"/>
      <c r="AU515"/>
      <c r="AV515"/>
      <c r="AW515"/>
      <c r="AX515"/>
      <c r="AY515"/>
      <c r="AZ515"/>
      <c r="BA515"/>
      <c r="BB515"/>
      <c r="BC515"/>
      <c r="BD515"/>
      <c r="BE515"/>
      <c r="BF515"/>
      <c r="BG515"/>
      <c r="BH515"/>
      <c r="BI515"/>
      <c r="BJ515"/>
      <c r="BK515"/>
      <c r="BL515"/>
      <c r="BM515"/>
      <c r="BN515"/>
      <c r="BO515"/>
      <c r="BP515"/>
      <c r="BQ515"/>
      <c r="BR515"/>
      <c r="BS515"/>
      <c r="BT515"/>
      <c r="BU515"/>
      <c r="BV515"/>
      <c r="BW515"/>
      <c r="BX515"/>
      <c r="BY515"/>
      <c r="BZ515"/>
      <c r="CA515"/>
      <c r="CB515"/>
      <c r="CC515"/>
      <c r="CD515"/>
      <c r="CE515"/>
      <c r="CF515"/>
      <c r="CG515"/>
      <c r="CH515"/>
      <c r="CI515"/>
      <c r="CJ515"/>
      <c r="CK515"/>
      <c r="CL515"/>
      <c r="CM515"/>
      <c r="CN515"/>
      <c r="CO515"/>
      <c r="CP515"/>
      <c r="CQ515"/>
      <c r="CR515"/>
      <c r="CS515"/>
      <c r="CT515"/>
      <c r="CU515"/>
      <c r="CV515"/>
      <c r="CW515"/>
      <c r="CX515"/>
      <c r="CY515"/>
      <c r="CZ515"/>
      <c r="DA515"/>
      <c r="DB515"/>
      <c r="DC515"/>
      <c r="DD515"/>
      <c r="DE515"/>
      <c r="DF515"/>
      <c r="DG515"/>
      <c r="DH515"/>
      <c r="DI515"/>
      <c r="DJ515"/>
      <c r="DK515"/>
      <c r="DL515"/>
      <c r="DM515"/>
      <c r="DN515"/>
      <c r="DO515"/>
      <c r="DP515"/>
      <c r="DQ515"/>
      <c r="DR515"/>
      <c r="DS515"/>
      <c r="DT515"/>
      <c r="DU515"/>
      <c r="DV515"/>
      <c r="DW515"/>
      <c r="DX515"/>
      <c r="DY515"/>
      <c r="DZ515"/>
      <c r="EA515"/>
      <c r="EB515"/>
      <c r="EC515"/>
      <c r="ED515"/>
      <c r="EE515"/>
      <c r="EF515"/>
      <c r="EG515"/>
      <c r="EH515"/>
      <c r="EI515"/>
      <c r="EJ515"/>
      <c r="EK515"/>
      <c r="EL515"/>
      <c r="EM515"/>
      <c r="EN515"/>
      <c r="EO515"/>
      <c r="EP515"/>
      <c r="EQ515"/>
      <c r="ER515"/>
      <c r="ES515"/>
      <c r="ET515"/>
      <c r="EU515"/>
      <c r="EV515"/>
      <c r="EW515"/>
      <c r="EX515"/>
      <c r="EY515"/>
      <c r="EZ515"/>
      <c r="FA515"/>
      <c r="FB515"/>
      <c r="FC515"/>
      <c r="FD515"/>
      <c r="FE515"/>
      <c r="FF515"/>
      <c r="FG515"/>
      <c r="FH515"/>
      <c r="FI515"/>
      <c r="FJ515"/>
      <c r="FK515"/>
      <c r="FL515"/>
      <c r="FM515"/>
      <c r="FN515"/>
      <c r="FO515"/>
      <c r="FP515"/>
      <c r="FQ515"/>
      <c r="FR515"/>
      <c r="FS515"/>
      <c r="FT515"/>
      <c r="FU515"/>
      <c r="FV515"/>
      <c r="FW515"/>
      <c r="FX515"/>
      <c r="FY515"/>
      <c r="FZ515"/>
      <c r="GA515"/>
      <c r="GB515"/>
      <c r="GC515"/>
      <c r="GD515"/>
      <c r="GE515"/>
      <c r="GF515"/>
      <c r="GG515"/>
      <c r="GH515"/>
      <c r="GI515"/>
      <c r="GJ515"/>
      <c r="GK515"/>
      <c r="GL515"/>
      <c r="GM515"/>
      <c r="GN515"/>
      <c r="GO515"/>
      <c r="GP515"/>
      <c r="GQ515"/>
      <c r="GR515"/>
      <c r="GS515"/>
      <c r="GT515"/>
      <c r="GU515"/>
      <c r="GV515"/>
      <c r="GW515"/>
      <c r="GX515"/>
      <c r="GY515"/>
      <c r="GZ515"/>
      <c r="HA515"/>
      <c r="HB515"/>
      <c r="HC515"/>
      <c r="HD515"/>
      <c r="HE515"/>
      <c r="HF515"/>
      <c r="HG515"/>
      <c r="HH515"/>
      <c r="HI515"/>
    </row>
    <row r="516" spans="1:217" ht="30" x14ac:dyDescent="0.25">
      <c r="A516" s="60" t="s">
        <v>24</v>
      </c>
      <c r="B516" s="70" t="s">
        <v>237</v>
      </c>
      <c r="C516" s="62" t="s">
        <v>506</v>
      </c>
      <c r="D516" s="70" t="s">
        <v>547</v>
      </c>
      <c r="E516" s="70" t="s">
        <v>37</v>
      </c>
      <c r="F516" s="70" t="s">
        <v>113</v>
      </c>
      <c r="G516" s="76" t="s">
        <v>26</v>
      </c>
      <c r="H516" s="72">
        <v>79</v>
      </c>
      <c r="I516" s="70" t="s">
        <v>209</v>
      </c>
      <c r="J516" s="62"/>
    </row>
    <row r="517" spans="1:217" ht="30" x14ac:dyDescent="0.25">
      <c r="A517" s="60" t="s">
        <v>24</v>
      </c>
      <c r="B517" s="70" t="s">
        <v>237</v>
      </c>
      <c r="C517" s="62" t="s">
        <v>507</v>
      </c>
      <c r="D517" s="70" t="s">
        <v>547</v>
      </c>
      <c r="E517" s="70" t="s">
        <v>37</v>
      </c>
      <c r="F517" s="70" t="s">
        <v>113</v>
      </c>
      <c r="G517" s="76" t="s">
        <v>26</v>
      </c>
      <c r="H517" s="72">
        <v>79</v>
      </c>
      <c r="I517" s="70" t="s">
        <v>209</v>
      </c>
      <c r="J517" s="62"/>
    </row>
    <row r="518" spans="1:217" s="19" customFormat="1" ht="30" x14ac:dyDescent="0.25">
      <c r="A518" s="1" t="s">
        <v>421</v>
      </c>
      <c r="B518" s="2" t="s">
        <v>237</v>
      </c>
      <c r="C518" s="6" t="s">
        <v>508</v>
      </c>
      <c r="D518" s="2" t="s">
        <v>547</v>
      </c>
      <c r="E518" s="2" t="s">
        <v>37</v>
      </c>
      <c r="F518" s="2" t="s">
        <v>113</v>
      </c>
      <c r="G518" s="9">
        <v>58</v>
      </c>
      <c r="H518" s="11">
        <v>76</v>
      </c>
      <c r="I518" s="2" t="s">
        <v>209</v>
      </c>
      <c r="J518" s="6"/>
      <c r="K518"/>
      <c r="L518"/>
      <c r="M518"/>
      <c r="N518"/>
      <c r="O518"/>
      <c r="P518"/>
      <c r="Q518"/>
      <c r="R518"/>
      <c r="S518"/>
      <c r="T518"/>
      <c r="U518"/>
      <c r="V518"/>
      <c r="W518"/>
      <c r="X518"/>
      <c r="Y518"/>
      <c r="Z518"/>
      <c r="AA518"/>
      <c r="AB518"/>
      <c r="AC518"/>
      <c r="AD518"/>
      <c r="AE518"/>
      <c r="AF518"/>
      <c r="AG518"/>
      <c r="AH518"/>
      <c r="AI518"/>
      <c r="AJ518"/>
      <c r="AK518"/>
      <c r="AL518"/>
      <c r="AM518"/>
      <c r="AN518"/>
      <c r="AO518"/>
      <c r="AP518"/>
      <c r="AQ518"/>
      <c r="AR518"/>
      <c r="AS518"/>
      <c r="AT518"/>
      <c r="AU518"/>
      <c r="AV518"/>
      <c r="AW518"/>
      <c r="AX518"/>
      <c r="AY518"/>
      <c r="AZ518"/>
      <c r="BA518"/>
      <c r="BB518"/>
      <c r="BC518"/>
      <c r="BD518"/>
      <c r="BE518"/>
      <c r="BF518"/>
      <c r="BG518"/>
      <c r="BH518"/>
      <c r="BI518"/>
      <c r="BJ518"/>
      <c r="BK518"/>
      <c r="BL518"/>
      <c r="BM518"/>
      <c r="BN518"/>
      <c r="BO518"/>
      <c r="BP518"/>
      <c r="BQ518"/>
      <c r="BR518"/>
      <c r="BS518"/>
      <c r="BT518"/>
      <c r="BU518"/>
      <c r="BV518"/>
      <c r="BW518"/>
      <c r="BX518"/>
      <c r="BY518"/>
      <c r="BZ518"/>
      <c r="CA518"/>
      <c r="CB518"/>
      <c r="CC518"/>
      <c r="CD518"/>
      <c r="CE518"/>
      <c r="CF518"/>
      <c r="CG518"/>
      <c r="CH518"/>
      <c r="CI518"/>
      <c r="CJ518"/>
      <c r="CK518"/>
      <c r="CL518"/>
      <c r="CM518"/>
      <c r="CN518"/>
      <c r="CO518"/>
      <c r="CP518"/>
      <c r="CQ518"/>
      <c r="CR518"/>
      <c r="CS518"/>
      <c r="CT518"/>
      <c r="CU518"/>
      <c r="CV518"/>
      <c r="CW518"/>
      <c r="CX518"/>
      <c r="CY518"/>
      <c r="CZ518"/>
      <c r="DA518"/>
      <c r="DB518"/>
      <c r="DC518"/>
      <c r="DD518"/>
      <c r="DE518"/>
      <c r="DF518"/>
      <c r="DG518"/>
      <c r="DH518"/>
      <c r="DI518"/>
      <c r="DJ518"/>
      <c r="DK518"/>
      <c r="DL518"/>
      <c r="DM518"/>
      <c r="DN518"/>
      <c r="DO518"/>
      <c r="DP518"/>
      <c r="DQ518"/>
      <c r="DR518"/>
      <c r="DS518"/>
      <c r="DT518"/>
      <c r="DU518"/>
      <c r="DV518"/>
      <c r="DW518"/>
      <c r="DX518"/>
      <c r="DY518"/>
      <c r="DZ518"/>
      <c r="EA518"/>
      <c r="EB518"/>
      <c r="EC518"/>
      <c r="ED518"/>
      <c r="EE518"/>
      <c r="EF518"/>
      <c r="EG518"/>
      <c r="EH518"/>
      <c r="EI518"/>
      <c r="EJ518"/>
      <c r="EK518"/>
      <c r="EL518"/>
      <c r="EM518"/>
      <c r="EN518"/>
      <c r="EO518"/>
      <c r="EP518"/>
      <c r="EQ518"/>
      <c r="ER518"/>
      <c r="ES518"/>
      <c r="ET518"/>
      <c r="EU518"/>
      <c r="EV518"/>
      <c r="EW518"/>
      <c r="EX518"/>
      <c r="EY518"/>
      <c r="EZ518"/>
      <c r="FA518"/>
      <c r="FB518"/>
      <c r="FC518"/>
      <c r="FD518"/>
      <c r="FE518"/>
      <c r="FF518"/>
      <c r="FG518"/>
      <c r="FH518"/>
      <c r="FI518"/>
      <c r="FJ518"/>
      <c r="FK518"/>
      <c r="FL518"/>
      <c r="FM518"/>
      <c r="FN518"/>
      <c r="FO518"/>
      <c r="FP518"/>
      <c r="FQ518"/>
      <c r="FR518"/>
      <c r="FS518"/>
      <c r="FT518"/>
      <c r="FU518"/>
      <c r="FV518"/>
      <c r="FW518"/>
      <c r="FX518"/>
      <c r="FY518"/>
      <c r="FZ518"/>
      <c r="GA518"/>
      <c r="GB518"/>
      <c r="GC518"/>
      <c r="GD518"/>
      <c r="GE518"/>
      <c r="GF518"/>
      <c r="GG518"/>
      <c r="GH518"/>
      <c r="GI518"/>
      <c r="GJ518"/>
      <c r="GK518"/>
      <c r="GL518"/>
      <c r="GM518"/>
      <c r="GN518"/>
      <c r="GO518"/>
      <c r="GP518"/>
      <c r="GQ518"/>
      <c r="GR518"/>
      <c r="GS518"/>
      <c r="GT518"/>
      <c r="GU518"/>
      <c r="GV518"/>
      <c r="GW518"/>
      <c r="GX518"/>
      <c r="GY518"/>
      <c r="GZ518"/>
      <c r="HA518"/>
      <c r="HB518"/>
      <c r="HC518"/>
      <c r="HD518"/>
      <c r="HE518"/>
      <c r="HF518"/>
      <c r="HG518"/>
      <c r="HH518"/>
      <c r="HI518"/>
    </row>
    <row r="519" spans="1:217" s="64" customFormat="1" ht="30" x14ac:dyDescent="0.25">
      <c r="A519" s="16" t="s">
        <v>430</v>
      </c>
      <c r="B519" s="16" t="s">
        <v>237</v>
      </c>
      <c r="C519" s="18" t="s">
        <v>509</v>
      </c>
      <c r="D519" s="15" t="s">
        <v>547</v>
      </c>
      <c r="E519" s="15" t="s">
        <v>37</v>
      </c>
      <c r="F519" s="15" t="s">
        <v>113</v>
      </c>
      <c r="G519" s="77" t="s">
        <v>26</v>
      </c>
      <c r="H519" s="17">
        <v>79</v>
      </c>
      <c r="I519" s="18" t="s">
        <v>209</v>
      </c>
      <c r="J519" s="18"/>
      <c r="K519"/>
      <c r="L519"/>
      <c r="M519"/>
      <c r="N519"/>
      <c r="O519"/>
      <c r="P519"/>
      <c r="Q519"/>
      <c r="R519"/>
      <c r="S519"/>
      <c r="T519"/>
      <c r="U519"/>
      <c r="V519"/>
      <c r="W519"/>
      <c r="X519"/>
      <c r="Y519"/>
      <c r="Z519"/>
      <c r="AA519"/>
      <c r="AB519"/>
      <c r="AC519"/>
      <c r="AD519"/>
      <c r="AE519"/>
      <c r="AF519"/>
      <c r="AG519"/>
      <c r="AH519"/>
      <c r="AI519"/>
      <c r="AJ519"/>
      <c r="AK519"/>
      <c r="AL519"/>
      <c r="AM519"/>
      <c r="AN519"/>
      <c r="AO519"/>
      <c r="AP519"/>
      <c r="AQ519"/>
      <c r="AR519"/>
      <c r="AS519"/>
      <c r="AT519"/>
      <c r="AU519"/>
      <c r="AV519"/>
      <c r="AW519"/>
      <c r="AX519"/>
      <c r="AY519"/>
      <c r="AZ519"/>
      <c r="BA519"/>
      <c r="BB519"/>
      <c r="BC519"/>
      <c r="BD519"/>
      <c r="BE519"/>
      <c r="BF519"/>
      <c r="BG519"/>
      <c r="BH519"/>
      <c r="BI519"/>
      <c r="BJ519"/>
      <c r="BK519"/>
      <c r="BL519"/>
      <c r="BM519"/>
      <c r="BN519"/>
      <c r="BO519"/>
      <c r="BP519"/>
      <c r="BQ519"/>
      <c r="BR519"/>
      <c r="BS519"/>
      <c r="BT519"/>
      <c r="BU519"/>
      <c r="BV519"/>
      <c r="BW519"/>
      <c r="BX519"/>
      <c r="BY519"/>
      <c r="BZ519"/>
      <c r="CA519"/>
      <c r="CB519"/>
      <c r="CC519"/>
      <c r="CD519"/>
      <c r="CE519"/>
      <c r="CF519"/>
      <c r="CG519"/>
      <c r="CH519"/>
      <c r="CI519"/>
      <c r="CJ519"/>
      <c r="CK519"/>
      <c r="CL519"/>
      <c r="CM519"/>
      <c r="CN519"/>
      <c r="CO519"/>
      <c r="CP519"/>
      <c r="CQ519"/>
      <c r="CR519"/>
      <c r="CS519"/>
      <c r="CT519"/>
      <c r="CU519"/>
      <c r="CV519"/>
      <c r="CW519"/>
      <c r="CX519"/>
      <c r="CY519"/>
      <c r="CZ519"/>
      <c r="DA519"/>
      <c r="DB519"/>
      <c r="DC519"/>
      <c r="DD519"/>
      <c r="DE519"/>
      <c r="DF519"/>
      <c r="DG519"/>
      <c r="DH519"/>
      <c r="DI519"/>
      <c r="DJ519"/>
      <c r="DK519"/>
      <c r="DL519"/>
      <c r="DM519"/>
      <c r="DN519"/>
      <c r="DO519"/>
      <c r="DP519"/>
      <c r="DQ519"/>
      <c r="DR519"/>
      <c r="DS519"/>
      <c r="DT519"/>
      <c r="DU519"/>
      <c r="DV519"/>
      <c r="DW519"/>
      <c r="DX519"/>
      <c r="DY519"/>
      <c r="DZ519"/>
      <c r="EA519"/>
      <c r="EB519"/>
      <c r="EC519"/>
      <c r="ED519"/>
      <c r="EE519"/>
      <c r="EF519"/>
      <c r="EG519"/>
      <c r="EH519"/>
      <c r="EI519"/>
      <c r="EJ519"/>
      <c r="EK519"/>
      <c r="EL519"/>
      <c r="EM519"/>
      <c r="EN519"/>
      <c r="EO519"/>
      <c r="EP519"/>
      <c r="EQ519"/>
      <c r="ER519"/>
      <c r="ES519"/>
      <c r="ET519"/>
      <c r="EU519"/>
      <c r="EV519"/>
      <c r="EW519"/>
      <c r="EX519"/>
      <c r="EY519"/>
      <c r="EZ519"/>
      <c r="FA519"/>
      <c r="FB519"/>
      <c r="FC519"/>
      <c r="FD519"/>
      <c r="FE519"/>
      <c r="FF519"/>
      <c r="FG519"/>
      <c r="FH519"/>
      <c r="FI519"/>
      <c r="FJ519"/>
      <c r="FK519"/>
      <c r="FL519"/>
      <c r="FM519"/>
      <c r="FN519"/>
      <c r="FO519"/>
      <c r="FP519"/>
      <c r="FQ519"/>
      <c r="FR519"/>
      <c r="FS519"/>
      <c r="FT519"/>
      <c r="FU519"/>
      <c r="FV519"/>
      <c r="FW519"/>
      <c r="FX519"/>
      <c r="FY519"/>
      <c r="FZ519"/>
      <c r="GA519"/>
      <c r="GB519"/>
      <c r="GC519"/>
      <c r="GD519"/>
      <c r="GE519"/>
      <c r="GF519"/>
      <c r="GG519"/>
      <c r="GH519"/>
      <c r="GI519"/>
      <c r="GJ519"/>
      <c r="GK519"/>
      <c r="GL519"/>
      <c r="GM519"/>
      <c r="GN519"/>
      <c r="GO519"/>
      <c r="GP519"/>
      <c r="GQ519"/>
      <c r="GR519"/>
      <c r="GS519"/>
      <c r="GT519"/>
      <c r="GU519"/>
      <c r="GV519"/>
      <c r="GW519"/>
      <c r="GX519"/>
      <c r="GY519"/>
      <c r="GZ519"/>
      <c r="HA519"/>
      <c r="HB519"/>
      <c r="HC519"/>
      <c r="HD519"/>
      <c r="HE519"/>
      <c r="HF519"/>
      <c r="HG519"/>
      <c r="HH519"/>
      <c r="HI519"/>
    </row>
    <row r="520" spans="1:217" s="64" customFormat="1" ht="30" x14ac:dyDescent="0.25">
      <c r="A520" s="60" t="s">
        <v>24</v>
      </c>
      <c r="B520" s="70" t="s">
        <v>237</v>
      </c>
      <c r="C520" s="62" t="s">
        <v>510</v>
      </c>
      <c r="D520" s="70" t="s">
        <v>547</v>
      </c>
      <c r="E520" s="70" t="s">
        <v>37</v>
      </c>
      <c r="F520" s="70" t="s">
        <v>113</v>
      </c>
      <c r="G520" s="76" t="s">
        <v>26</v>
      </c>
      <c r="H520" s="72">
        <v>79</v>
      </c>
      <c r="I520" s="70" t="s">
        <v>209</v>
      </c>
      <c r="J520" s="62"/>
      <c r="K520"/>
      <c r="L520"/>
      <c r="M520"/>
      <c r="N520"/>
      <c r="O520"/>
      <c r="P520"/>
      <c r="Q520"/>
      <c r="R520"/>
      <c r="S520"/>
      <c r="T520"/>
      <c r="U520"/>
      <c r="V520"/>
      <c r="W520"/>
      <c r="X520"/>
      <c r="Y520"/>
      <c r="Z520"/>
      <c r="AA520"/>
      <c r="AB520"/>
      <c r="AC520"/>
      <c r="AD520"/>
      <c r="AE520"/>
      <c r="AF520"/>
      <c r="AG520"/>
      <c r="AH520"/>
      <c r="AI520"/>
      <c r="AJ520"/>
      <c r="AK520"/>
      <c r="AL520"/>
      <c r="AM520"/>
      <c r="AN520"/>
      <c r="AO520"/>
      <c r="AP520"/>
      <c r="AQ520"/>
      <c r="AR520"/>
      <c r="AS520"/>
      <c r="AT520"/>
      <c r="AU520"/>
      <c r="AV520"/>
      <c r="AW520"/>
      <c r="AX520"/>
      <c r="AY520"/>
      <c r="AZ520"/>
      <c r="BA520"/>
      <c r="BB520"/>
      <c r="BC520"/>
      <c r="BD520"/>
      <c r="BE520"/>
      <c r="BF520"/>
      <c r="BG520"/>
      <c r="BH520"/>
      <c r="BI520"/>
      <c r="BJ520"/>
      <c r="BK520"/>
      <c r="BL520"/>
      <c r="BM520"/>
      <c r="BN520"/>
      <c r="BO520"/>
      <c r="BP520"/>
      <c r="BQ520"/>
      <c r="BR520"/>
      <c r="BS520"/>
      <c r="BT520"/>
      <c r="BU520"/>
      <c r="BV520"/>
      <c r="BW520"/>
      <c r="BX520"/>
      <c r="BY520"/>
      <c r="BZ520"/>
      <c r="CA520"/>
      <c r="CB520"/>
      <c r="CC520"/>
      <c r="CD520"/>
      <c r="CE520"/>
      <c r="CF520"/>
      <c r="CG520"/>
      <c r="CH520"/>
      <c r="CI520"/>
      <c r="CJ520"/>
      <c r="CK520"/>
      <c r="CL520"/>
      <c r="CM520"/>
      <c r="CN520"/>
      <c r="CO520"/>
      <c r="CP520"/>
      <c r="CQ520"/>
      <c r="CR520"/>
      <c r="CS520"/>
      <c r="CT520"/>
      <c r="CU520"/>
      <c r="CV520"/>
      <c r="CW520"/>
      <c r="CX520"/>
      <c r="CY520"/>
      <c r="CZ520"/>
      <c r="DA520"/>
      <c r="DB520"/>
      <c r="DC520"/>
      <c r="DD520"/>
      <c r="DE520"/>
      <c r="DF520"/>
      <c r="DG520"/>
      <c r="DH520"/>
      <c r="DI520"/>
      <c r="DJ520"/>
      <c r="DK520"/>
      <c r="DL520"/>
      <c r="DM520"/>
      <c r="DN520"/>
      <c r="DO520"/>
      <c r="DP520"/>
      <c r="DQ520"/>
      <c r="DR520"/>
      <c r="DS520"/>
      <c r="DT520"/>
      <c r="DU520"/>
      <c r="DV520"/>
      <c r="DW520"/>
      <c r="DX520"/>
      <c r="DY520"/>
      <c r="DZ520"/>
      <c r="EA520"/>
      <c r="EB520"/>
      <c r="EC520"/>
      <c r="ED520"/>
      <c r="EE520"/>
      <c r="EF520"/>
      <c r="EG520"/>
      <c r="EH520"/>
      <c r="EI520"/>
      <c r="EJ520"/>
      <c r="EK520"/>
      <c r="EL520"/>
      <c r="EM520"/>
      <c r="EN520"/>
      <c r="EO520"/>
      <c r="EP520"/>
      <c r="EQ520"/>
      <c r="ER520"/>
      <c r="ES520"/>
      <c r="ET520"/>
      <c r="EU520"/>
      <c r="EV520"/>
      <c r="EW520"/>
      <c r="EX520"/>
      <c r="EY520"/>
      <c r="EZ520"/>
      <c r="FA520"/>
      <c r="FB520"/>
      <c r="FC520"/>
      <c r="FD520"/>
      <c r="FE520"/>
      <c r="FF520"/>
      <c r="FG520"/>
      <c r="FH520"/>
      <c r="FI520"/>
      <c r="FJ520"/>
      <c r="FK520"/>
      <c r="FL520"/>
      <c r="FM520"/>
      <c r="FN520"/>
      <c r="FO520"/>
      <c r="FP520"/>
      <c r="FQ520"/>
      <c r="FR520"/>
      <c r="FS520"/>
      <c r="FT520"/>
      <c r="FU520"/>
      <c r="FV520"/>
      <c r="FW520"/>
      <c r="FX520"/>
      <c r="FY520"/>
      <c r="FZ520"/>
      <c r="GA520"/>
      <c r="GB520"/>
      <c r="GC520"/>
      <c r="GD520"/>
      <c r="GE520"/>
      <c r="GF520"/>
      <c r="GG520"/>
      <c r="GH520"/>
      <c r="GI520"/>
      <c r="GJ520"/>
      <c r="GK520"/>
      <c r="GL520"/>
      <c r="GM520"/>
      <c r="GN520"/>
      <c r="GO520"/>
      <c r="GP520"/>
      <c r="GQ520"/>
      <c r="GR520"/>
      <c r="GS520"/>
      <c r="GT520"/>
      <c r="GU520"/>
      <c r="GV520"/>
      <c r="GW520"/>
      <c r="GX520"/>
      <c r="GY520"/>
      <c r="GZ520"/>
      <c r="HA520"/>
      <c r="HB520"/>
      <c r="HC520"/>
      <c r="HD520"/>
      <c r="HE520"/>
      <c r="HF520"/>
      <c r="HG520"/>
      <c r="HH520"/>
      <c r="HI520"/>
    </row>
    <row r="521" spans="1:217" ht="30" x14ac:dyDescent="0.25">
      <c r="A521" s="60" t="s">
        <v>24</v>
      </c>
      <c r="B521" s="70" t="s">
        <v>237</v>
      </c>
      <c r="C521" s="62" t="s">
        <v>511</v>
      </c>
      <c r="D521" s="70" t="s">
        <v>547</v>
      </c>
      <c r="E521" s="70" t="s">
        <v>37</v>
      </c>
      <c r="F521" s="70" t="s">
        <v>113</v>
      </c>
      <c r="G521" s="76" t="s">
        <v>26</v>
      </c>
      <c r="H521" s="72">
        <v>79</v>
      </c>
      <c r="I521" s="70" t="s">
        <v>209</v>
      </c>
      <c r="J521" s="62"/>
    </row>
    <row r="522" spans="1:217" s="19" customFormat="1" ht="45" x14ac:dyDescent="0.25">
      <c r="A522" s="1" t="s">
        <v>421</v>
      </c>
      <c r="B522" s="1" t="s">
        <v>237</v>
      </c>
      <c r="C522" s="6" t="s">
        <v>420</v>
      </c>
      <c r="D522" s="6" t="s">
        <v>547</v>
      </c>
      <c r="E522" s="8" t="s">
        <v>34</v>
      </c>
      <c r="F522" s="6" t="s">
        <v>113</v>
      </c>
      <c r="G522" s="36">
        <v>44</v>
      </c>
      <c r="H522" s="12">
        <v>58</v>
      </c>
      <c r="I522" s="6" t="s">
        <v>209</v>
      </c>
      <c r="J522" s="6"/>
      <c r="K522"/>
      <c r="L522"/>
      <c r="M522"/>
      <c r="N522"/>
      <c r="O522"/>
      <c r="P522"/>
      <c r="Q522"/>
      <c r="R522"/>
      <c r="S522"/>
      <c r="T522"/>
      <c r="U522"/>
      <c r="V522"/>
      <c r="W522"/>
      <c r="X522"/>
      <c r="Y522"/>
      <c r="Z522"/>
      <c r="AA522"/>
      <c r="AB522"/>
      <c r="AC522"/>
      <c r="AD522"/>
      <c r="AE522"/>
      <c r="AF522"/>
      <c r="AG522"/>
      <c r="AH522"/>
      <c r="AI522"/>
      <c r="AJ522"/>
      <c r="AK522"/>
      <c r="AL522"/>
      <c r="AM522"/>
      <c r="AN522"/>
      <c r="AO522"/>
      <c r="AP522"/>
      <c r="AQ522"/>
      <c r="AR522"/>
      <c r="AS522"/>
      <c r="AT522"/>
      <c r="AU522"/>
      <c r="AV522"/>
      <c r="AW522"/>
      <c r="AX522"/>
      <c r="AY522"/>
      <c r="AZ522"/>
      <c r="BA522"/>
      <c r="BB522"/>
      <c r="BC522"/>
      <c r="BD522"/>
      <c r="BE522"/>
      <c r="BF522"/>
      <c r="BG522"/>
      <c r="BH522"/>
      <c r="BI522"/>
      <c r="BJ522"/>
      <c r="BK522"/>
      <c r="BL522"/>
      <c r="BM522"/>
      <c r="BN522"/>
      <c r="BO522"/>
      <c r="BP522"/>
      <c r="BQ522"/>
      <c r="BR522"/>
      <c r="BS522"/>
      <c r="BT522"/>
      <c r="BU522"/>
      <c r="BV522"/>
      <c r="BW522"/>
      <c r="BX522"/>
      <c r="BY522"/>
      <c r="BZ522"/>
      <c r="CA522"/>
      <c r="CB522"/>
      <c r="CC522"/>
      <c r="CD522"/>
      <c r="CE522"/>
      <c r="CF522"/>
      <c r="CG522"/>
      <c r="CH522"/>
      <c r="CI522"/>
      <c r="CJ522"/>
      <c r="CK522"/>
      <c r="CL522"/>
      <c r="CM522"/>
      <c r="CN522"/>
      <c r="CO522"/>
      <c r="CP522"/>
      <c r="CQ522"/>
      <c r="CR522"/>
      <c r="CS522"/>
      <c r="CT522"/>
      <c r="CU522"/>
      <c r="CV522"/>
      <c r="CW522"/>
      <c r="CX522"/>
      <c r="CY522"/>
      <c r="CZ522"/>
      <c r="DA522"/>
      <c r="DB522"/>
      <c r="DC522"/>
      <c r="DD522"/>
      <c r="DE522"/>
      <c r="DF522"/>
      <c r="DG522"/>
      <c r="DH522"/>
      <c r="DI522"/>
      <c r="DJ522"/>
      <c r="DK522"/>
      <c r="DL522"/>
      <c r="DM522"/>
      <c r="DN522"/>
      <c r="DO522"/>
      <c r="DP522"/>
      <c r="DQ522"/>
      <c r="DR522"/>
      <c r="DS522"/>
      <c r="DT522"/>
      <c r="DU522"/>
      <c r="DV522"/>
      <c r="DW522"/>
      <c r="DX522"/>
      <c r="DY522"/>
      <c r="DZ522"/>
      <c r="EA522"/>
      <c r="EB522"/>
      <c r="EC522"/>
      <c r="ED522"/>
      <c r="EE522"/>
      <c r="EF522"/>
      <c r="EG522"/>
      <c r="EH522"/>
      <c r="EI522"/>
      <c r="EJ522"/>
      <c r="EK522"/>
      <c r="EL522"/>
      <c r="EM522"/>
      <c r="EN522"/>
      <c r="EO522"/>
      <c r="EP522"/>
      <c r="EQ522"/>
      <c r="ER522"/>
      <c r="ES522"/>
      <c r="ET522"/>
      <c r="EU522"/>
      <c r="EV522"/>
      <c r="EW522"/>
      <c r="EX522"/>
      <c r="EY522"/>
      <c r="EZ522"/>
      <c r="FA522"/>
      <c r="FB522"/>
      <c r="FC522"/>
      <c r="FD522"/>
      <c r="FE522"/>
      <c r="FF522"/>
      <c r="FG522"/>
      <c r="FH522"/>
      <c r="FI522"/>
      <c r="FJ522"/>
      <c r="FK522"/>
      <c r="FL522"/>
      <c r="FM522"/>
      <c r="FN522"/>
      <c r="FO522"/>
      <c r="FP522"/>
      <c r="FQ522"/>
      <c r="FR522"/>
      <c r="FS522"/>
      <c r="FT522"/>
      <c r="FU522"/>
      <c r="FV522"/>
      <c r="FW522"/>
      <c r="FX522"/>
      <c r="FY522"/>
      <c r="FZ522"/>
      <c r="GA522"/>
      <c r="GB522"/>
      <c r="GC522"/>
      <c r="GD522"/>
      <c r="GE522"/>
      <c r="GF522"/>
      <c r="GG522"/>
      <c r="GH522"/>
      <c r="GI522"/>
      <c r="GJ522"/>
      <c r="GK522"/>
      <c r="GL522"/>
      <c r="GM522"/>
      <c r="GN522"/>
      <c r="GO522"/>
      <c r="GP522"/>
      <c r="GQ522"/>
      <c r="GR522"/>
      <c r="GS522"/>
      <c r="GT522"/>
      <c r="GU522"/>
      <c r="GV522"/>
      <c r="GW522"/>
      <c r="GX522"/>
      <c r="GY522"/>
      <c r="GZ522"/>
      <c r="HA522"/>
      <c r="HB522"/>
      <c r="HC522"/>
      <c r="HD522"/>
      <c r="HE522"/>
      <c r="HF522"/>
      <c r="HG522"/>
      <c r="HH522"/>
      <c r="HI522"/>
    </row>
    <row r="523" spans="1:217" s="64" customFormat="1" ht="45" x14ac:dyDescent="0.25">
      <c r="A523" s="16" t="s">
        <v>430</v>
      </c>
      <c r="B523" s="16" t="s">
        <v>237</v>
      </c>
      <c r="C523" s="18" t="s">
        <v>501</v>
      </c>
      <c r="D523" s="18" t="s">
        <v>547</v>
      </c>
      <c r="E523" s="20" t="s">
        <v>34</v>
      </c>
      <c r="F523" s="18" t="s">
        <v>113</v>
      </c>
      <c r="G523" s="77" t="s">
        <v>26</v>
      </c>
      <c r="H523" s="17">
        <v>61</v>
      </c>
      <c r="I523" s="18" t="s">
        <v>209</v>
      </c>
      <c r="J523" s="18"/>
      <c r="K523"/>
      <c r="L523"/>
      <c r="M523"/>
      <c r="N523"/>
      <c r="O523"/>
      <c r="P523"/>
      <c r="Q523"/>
      <c r="R523"/>
      <c r="S523"/>
      <c r="T523"/>
      <c r="U523"/>
      <c r="V523"/>
      <c r="W523"/>
      <c r="X523"/>
      <c r="Y523"/>
      <c r="Z523"/>
      <c r="AA523"/>
      <c r="AB523"/>
      <c r="AC523"/>
      <c r="AD523"/>
      <c r="AE523"/>
      <c r="AF523"/>
      <c r="AG523"/>
      <c r="AH523"/>
      <c r="AI523"/>
      <c r="AJ523"/>
      <c r="AK523"/>
      <c r="AL523"/>
      <c r="AM523"/>
      <c r="AN523"/>
      <c r="AO523"/>
      <c r="AP523"/>
      <c r="AQ523"/>
      <c r="AR523"/>
      <c r="AS523"/>
      <c r="AT523"/>
      <c r="AU523"/>
      <c r="AV523"/>
      <c r="AW523"/>
      <c r="AX523"/>
      <c r="AY523"/>
      <c r="AZ523"/>
      <c r="BA523"/>
      <c r="BB523"/>
      <c r="BC523"/>
      <c r="BD523"/>
      <c r="BE523"/>
      <c r="BF523"/>
      <c r="BG523"/>
      <c r="BH523"/>
      <c r="BI523"/>
      <c r="BJ523"/>
      <c r="BK523"/>
      <c r="BL523"/>
      <c r="BM523"/>
      <c r="BN523"/>
      <c r="BO523"/>
      <c r="BP523"/>
      <c r="BQ523"/>
      <c r="BR523"/>
      <c r="BS523"/>
      <c r="BT523"/>
      <c r="BU523"/>
      <c r="BV523"/>
      <c r="BW523"/>
      <c r="BX523"/>
      <c r="BY523"/>
      <c r="BZ523"/>
      <c r="CA523"/>
      <c r="CB523"/>
      <c r="CC523"/>
      <c r="CD523"/>
      <c r="CE523"/>
      <c r="CF523"/>
      <c r="CG523"/>
      <c r="CH523"/>
      <c r="CI523"/>
      <c r="CJ523"/>
      <c r="CK523"/>
      <c r="CL523"/>
      <c r="CM523"/>
      <c r="CN523"/>
      <c r="CO523"/>
      <c r="CP523"/>
      <c r="CQ523"/>
      <c r="CR523"/>
      <c r="CS523"/>
      <c r="CT523"/>
      <c r="CU523"/>
      <c r="CV523"/>
      <c r="CW523"/>
      <c r="CX523"/>
      <c r="CY523"/>
      <c r="CZ523"/>
      <c r="DA523"/>
      <c r="DB523"/>
      <c r="DC523"/>
      <c r="DD523"/>
      <c r="DE523"/>
      <c r="DF523"/>
      <c r="DG523"/>
      <c r="DH523"/>
      <c r="DI523"/>
      <c r="DJ523"/>
      <c r="DK523"/>
      <c r="DL523"/>
      <c r="DM523"/>
      <c r="DN523"/>
      <c r="DO523"/>
      <c r="DP523"/>
      <c r="DQ523"/>
      <c r="DR523"/>
      <c r="DS523"/>
      <c r="DT523"/>
      <c r="DU523"/>
      <c r="DV523"/>
      <c r="DW523"/>
      <c r="DX523"/>
      <c r="DY523"/>
      <c r="DZ523"/>
      <c r="EA523"/>
      <c r="EB523"/>
      <c r="EC523"/>
      <c r="ED523"/>
      <c r="EE523"/>
      <c r="EF523"/>
      <c r="EG523"/>
      <c r="EH523"/>
      <c r="EI523"/>
      <c r="EJ523"/>
      <c r="EK523"/>
      <c r="EL523"/>
      <c r="EM523"/>
      <c r="EN523"/>
      <c r="EO523"/>
      <c r="EP523"/>
      <c r="EQ523"/>
      <c r="ER523"/>
      <c r="ES523"/>
      <c r="ET523"/>
      <c r="EU523"/>
      <c r="EV523"/>
      <c r="EW523"/>
      <c r="EX523"/>
      <c r="EY523"/>
      <c r="EZ523"/>
      <c r="FA523"/>
      <c r="FB523"/>
      <c r="FC523"/>
      <c r="FD523"/>
      <c r="FE523"/>
      <c r="FF523"/>
      <c r="FG523"/>
      <c r="FH523"/>
      <c r="FI523"/>
      <c r="FJ523"/>
      <c r="FK523"/>
      <c r="FL523"/>
      <c r="FM523"/>
      <c r="FN523"/>
      <c r="FO523"/>
      <c r="FP523"/>
      <c r="FQ523"/>
      <c r="FR523"/>
      <c r="FS523"/>
      <c r="FT523"/>
      <c r="FU523"/>
      <c r="FV523"/>
      <c r="FW523"/>
      <c r="FX523"/>
      <c r="FY523"/>
      <c r="FZ523"/>
      <c r="GA523"/>
      <c r="GB523"/>
      <c r="GC523"/>
      <c r="GD523"/>
      <c r="GE523"/>
      <c r="GF523"/>
      <c r="GG523"/>
      <c r="GH523"/>
      <c r="GI523"/>
      <c r="GJ523"/>
      <c r="GK523"/>
      <c r="GL523"/>
      <c r="GM523"/>
      <c r="GN523"/>
      <c r="GO523"/>
      <c r="GP523"/>
      <c r="GQ523"/>
      <c r="GR523"/>
      <c r="GS523"/>
      <c r="GT523"/>
      <c r="GU523"/>
      <c r="GV523"/>
      <c r="GW523"/>
      <c r="GX523"/>
      <c r="GY523"/>
      <c r="GZ523"/>
      <c r="HA523"/>
      <c r="HB523"/>
      <c r="HC523"/>
      <c r="HD523"/>
      <c r="HE523"/>
      <c r="HF523"/>
      <c r="HG523"/>
      <c r="HH523"/>
      <c r="HI523"/>
    </row>
    <row r="524" spans="1:217" s="64" customFormat="1" ht="45" x14ac:dyDescent="0.25">
      <c r="A524" s="60" t="s">
        <v>24</v>
      </c>
      <c r="B524" s="60" t="s">
        <v>237</v>
      </c>
      <c r="C524" s="62" t="s">
        <v>482</v>
      </c>
      <c r="D524" s="62" t="s">
        <v>547</v>
      </c>
      <c r="E524" s="69" t="s">
        <v>34</v>
      </c>
      <c r="F524" s="62" t="s">
        <v>113</v>
      </c>
      <c r="G524" s="74" t="s">
        <v>26</v>
      </c>
      <c r="H524" s="65">
        <v>61</v>
      </c>
      <c r="I524" s="62" t="s">
        <v>209</v>
      </c>
      <c r="J524" s="62"/>
      <c r="K524"/>
      <c r="L524"/>
      <c r="M524"/>
      <c r="N524"/>
      <c r="O524"/>
      <c r="P524"/>
      <c r="Q524"/>
      <c r="R524"/>
      <c r="S524"/>
      <c r="T524"/>
      <c r="U524"/>
      <c r="V524"/>
      <c r="W524"/>
      <c r="X524"/>
      <c r="Y524"/>
      <c r="Z524"/>
      <c r="AA524"/>
      <c r="AB524"/>
      <c r="AC524"/>
      <c r="AD524"/>
      <c r="AE524"/>
      <c r="AF524"/>
      <c r="AG524"/>
      <c r="AH524"/>
      <c r="AI524"/>
      <c r="AJ524"/>
      <c r="AK524"/>
      <c r="AL524"/>
      <c r="AM524"/>
      <c r="AN524"/>
      <c r="AO524"/>
      <c r="AP524"/>
      <c r="AQ524"/>
      <c r="AR524"/>
      <c r="AS524"/>
      <c r="AT524"/>
      <c r="AU524"/>
      <c r="AV524"/>
      <c r="AW524"/>
      <c r="AX524"/>
      <c r="AY524"/>
      <c r="AZ524"/>
      <c r="BA524"/>
      <c r="BB524"/>
      <c r="BC524"/>
      <c r="BD524"/>
      <c r="BE524"/>
      <c r="BF524"/>
      <c r="BG524"/>
      <c r="BH524"/>
      <c r="BI524"/>
      <c r="BJ524"/>
      <c r="BK524"/>
      <c r="BL524"/>
      <c r="BM524"/>
      <c r="BN524"/>
      <c r="BO524"/>
      <c r="BP524"/>
      <c r="BQ524"/>
      <c r="BR524"/>
      <c r="BS524"/>
      <c r="BT524"/>
      <c r="BU524"/>
      <c r="BV524"/>
      <c r="BW524"/>
      <c r="BX524"/>
      <c r="BY524"/>
      <c r="BZ524"/>
      <c r="CA524"/>
      <c r="CB524"/>
      <c r="CC524"/>
      <c r="CD524"/>
      <c r="CE524"/>
      <c r="CF524"/>
      <c r="CG524"/>
      <c r="CH524"/>
      <c r="CI524"/>
      <c r="CJ524"/>
      <c r="CK524"/>
      <c r="CL524"/>
      <c r="CM524"/>
      <c r="CN524"/>
      <c r="CO524"/>
      <c r="CP524"/>
      <c r="CQ524"/>
      <c r="CR524"/>
      <c r="CS524"/>
      <c r="CT524"/>
      <c r="CU524"/>
      <c r="CV524"/>
      <c r="CW524"/>
      <c r="CX524"/>
      <c r="CY524"/>
      <c r="CZ524"/>
      <c r="DA524"/>
      <c r="DB524"/>
      <c r="DC524"/>
      <c r="DD524"/>
      <c r="DE524"/>
      <c r="DF524"/>
      <c r="DG524"/>
      <c r="DH524"/>
      <c r="DI524"/>
      <c r="DJ524"/>
      <c r="DK524"/>
      <c r="DL524"/>
      <c r="DM524"/>
      <c r="DN524"/>
      <c r="DO524"/>
      <c r="DP524"/>
      <c r="DQ524"/>
      <c r="DR524"/>
      <c r="DS524"/>
      <c r="DT524"/>
      <c r="DU524"/>
      <c r="DV524"/>
      <c r="DW524"/>
      <c r="DX524"/>
      <c r="DY524"/>
      <c r="DZ524"/>
      <c r="EA524"/>
      <c r="EB524"/>
      <c r="EC524"/>
      <c r="ED524"/>
      <c r="EE524"/>
      <c r="EF524"/>
      <c r="EG524"/>
      <c r="EH524"/>
      <c r="EI524"/>
      <c r="EJ524"/>
      <c r="EK524"/>
      <c r="EL524"/>
      <c r="EM524"/>
      <c r="EN524"/>
      <c r="EO524"/>
      <c r="EP524"/>
      <c r="EQ524"/>
      <c r="ER524"/>
      <c r="ES524"/>
      <c r="ET524"/>
      <c r="EU524"/>
      <c r="EV524"/>
      <c r="EW524"/>
      <c r="EX524"/>
      <c r="EY524"/>
      <c r="EZ524"/>
      <c r="FA524"/>
      <c r="FB524"/>
      <c r="FC524"/>
      <c r="FD524"/>
      <c r="FE524"/>
      <c r="FF524"/>
      <c r="FG524"/>
      <c r="FH524"/>
      <c r="FI524"/>
      <c r="FJ524"/>
      <c r="FK524"/>
      <c r="FL524"/>
      <c r="FM524"/>
      <c r="FN524"/>
      <c r="FO524"/>
      <c r="FP524"/>
      <c r="FQ524"/>
      <c r="FR524"/>
      <c r="FS524"/>
      <c r="FT524"/>
      <c r="FU524"/>
      <c r="FV524"/>
      <c r="FW524"/>
      <c r="FX524"/>
      <c r="FY524"/>
      <c r="FZ524"/>
      <c r="GA524"/>
      <c r="GB524"/>
      <c r="GC524"/>
      <c r="GD524"/>
      <c r="GE524"/>
      <c r="GF524"/>
      <c r="GG524"/>
      <c r="GH524"/>
      <c r="GI524"/>
      <c r="GJ524"/>
      <c r="GK524"/>
      <c r="GL524"/>
      <c r="GM524"/>
      <c r="GN524"/>
      <c r="GO524"/>
      <c r="GP524"/>
      <c r="GQ524"/>
      <c r="GR524"/>
      <c r="GS524"/>
      <c r="GT524"/>
      <c r="GU524"/>
      <c r="GV524"/>
      <c r="GW524"/>
      <c r="GX524"/>
      <c r="GY524"/>
      <c r="GZ524"/>
      <c r="HA524"/>
      <c r="HB524"/>
      <c r="HC524"/>
      <c r="HD524"/>
      <c r="HE524"/>
      <c r="HF524"/>
      <c r="HG524"/>
      <c r="HH524"/>
      <c r="HI524"/>
    </row>
    <row r="525" spans="1:217" ht="45" x14ac:dyDescent="0.25">
      <c r="A525" s="60" t="s">
        <v>24</v>
      </c>
      <c r="B525" s="60" t="s">
        <v>237</v>
      </c>
      <c r="C525" s="62" t="s">
        <v>483</v>
      </c>
      <c r="D525" s="62" t="s">
        <v>547</v>
      </c>
      <c r="E525" s="69" t="s">
        <v>34</v>
      </c>
      <c r="F525" s="62" t="s">
        <v>113</v>
      </c>
      <c r="G525" s="74" t="s">
        <v>26</v>
      </c>
      <c r="H525" s="65">
        <v>61</v>
      </c>
      <c r="I525" s="62" t="s">
        <v>209</v>
      </c>
      <c r="J525" s="62"/>
    </row>
    <row r="526" spans="1:217" s="19" customFormat="1" ht="45" x14ac:dyDescent="0.25">
      <c r="A526" s="1" t="s">
        <v>421</v>
      </c>
      <c r="B526" s="1" t="s">
        <v>237</v>
      </c>
      <c r="C526" s="6" t="s">
        <v>423</v>
      </c>
      <c r="D526" s="6" t="s">
        <v>547</v>
      </c>
      <c r="E526" s="8" t="s">
        <v>34</v>
      </c>
      <c r="F526" s="6" t="s">
        <v>113</v>
      </c>
      <c r="G526" s="36">
        <v>44</v>
      </c>
      <c r="H526" s="12">
        <v>58</v>
      </c>
      <c r="I526" s="6" t="s">
        <v>209</v>
      </c>
      <c r="J526" s="6"/>
      <c r="K526"/>
      <c r="L526"/>
      <c r="M526"/>
      <c r="N526"/>
      <c r="O526"/>
      <c r="P526"/>
      <c r="Q526"/>
      <c r="R526"/>
      <c r="S526"/>
      <c r="T526"/>
      <c r="U526"/>
      <c r="V526"/>
      <c r="W526"/>
      <c r="X526"/>
      <c r="Y526"/>
      <c r="Z526"/>
      <c r="AA526"/>
      <c r="AB526"/>
      <c r="AC526"/>
      <c r="AD526"/>
      <c r="AE526"/>
      <c r="AF526"/>
      <c r="AG526"/>
      <c r="AH526"/>
      <c r="AI526"/>
      <c r="AJ526"/>
      <c r="AK526"/>
      <c r="AL526"/>
      <c r="AM526"/>
      <c r="AN526"/>
      <c r="AO526"/>
      <c r="AP526"/>
      <c r="AQ526"/>
      <c r="AR526"/>
      <c r="AS526"/>
      <c r="AT526"/>
      <c r="AU526"/>
      <c r="AV526"/>
      <c r="AW526"/>
      <c r="AX526"/>
      <c r="AY526"/>
      <c r="AZ526"/>
      <c r="BA526"/>
      <c r="BB526"/>
      <c r="BC526"/>
      <c r="BD526"/>
      <c r="BE526"/>
      <c r="BF526"/>
      <c r="BG526"/>
      <c r="BH526"/>
      <c r="BI526"/>
      <c r="BJ526"/>
      <c r="BK526"/>
      <c r="BL526"/>
      <c r="BM526"/>
      <c r="BN526"/>
      <c r="BO526"/>
      <c r="BP526"/>
      <c r="BQ526"/>
      <c r="BR526"/>
      <c r="BS526"/>
      <c r="BT526"/>
      <c r="BU526"/>
      <c r="BV526"/>
      <c r="BW526"/>
      <c r="BX526"/>
      <c r="BY526"/>
      <c r="BZ526"/>
      <c r="CA526"/>
      <c r="CB526"/>
      <c r="CC526"/>
      <c r="CD526"/>
      <c r="CE526"/>
      <c r="CF526"/>
      <c r="CG526"/>
      <c r="CH526"/>
      <c r="CI526"/>
      <c r="CJ526"/>
      <c r="CK526"/>
      <c r="CL526"/>
      <c r="CM526"/>
      <c r="CN526"/>
      <c r="CO526"/>
      <c r="CP526"/>
      <c r="CQ526"/>
      <c r="CR526"/>
      <c r="CS526"/>
      <c r="CT526"/>
      <c r="CU526"/>
      <c r="CV526"/>
      <c r="CW526"/>
      <c r="CX526"/>
      <c r="CY526"/>
      <c r="CZ526"/>
      <c r="DA526"/>
      <c r="DB526"/>
      <c r="DC526"/>
      <c r="DD526"/>
      <c r="DE526"/>
      <c r="DF526"/>
      <c r="DG526"/>
      <c r="DH526"/>
      <c r="DI526"/>
      <c r="DJ526"/>
      <c r="DK526"/>
      <c r="DL526"/>
      <c r="DM526"/>
      <c r="DN526"/>
      <c r="DO526"/>
      <c r="DP526"/>
      <c r="DQ526"/>
      <c r="DR526"/>
      <c r="DS526"/>
      <c r="DT526"/>
      <c r="DU526"/>
      <c r="DV526"/>
      <c r="DW526"/>
      <c r="DX526"/>
      <c r="DY526"/>
      <c r="DZ526"/>
      <c r="EA526"/>
      <c r="EB526"/>
      <c r="EC526"/>
      <c r="ED526"/>
      <c r="EE526"/>
      <c r="EF526"/>
      <c r="EG526"/>
      <c r="EH526"/>
      <c r="EI526"/>
      <c r="EJ526"/>
      <c r="EK526"/>
      <c r="EL526"/>
      <c r="EM526"/>
      <c r="EN526"/>
      <c r="EO526"/>
      <c r="EP526"/>
      <c r="EQ526"/>
      <c r="ER526"/>
      <c r="ES526"/>
      <c r="ET526"/>
      <c r="EU526"/>
      <c r="EV526"/>
      <c r="EW526"/>
      <c r="EX526"/>
      <c r="EY526"/>
      <c r="EZ526"/>
      <c r="FA526"/>
      <c r="FB526"/>
      <c r="FC526"/>
      <c r="FD526"/>
      <c r="FE526"/>
      <c r="FF526"/>
      <c r="FG526"/>
      <c r="FH526"/>
      <c r="FI526"/>
      <c r="FJ526"/>
      <c r="FK526"/>
      <c r="FL526"/>
      <c r="FM526"/>
      <c r="FN526"/>
      <c r="FO526"/>
      <c r="FP526"/>
      <c r="FQ526"/>
      <c r="FR526"/>
      <c r="FS526"/>
      <c r="FT526"/>
      <c r="FU526"/>
      <c r="FV526"/>
      <c r="FW526"/>
      <c r="FX526"/>
      <c r="FY526"/>
      <c r="FZ526"/>
      <c r="GA526"/>
      <c r="GB526"/>
      <c r="GC526"/>
      <c r="GD526"/>
      <c r="GE526"/>
      <c r="GF526"/>
      <c r="GG526"/>
      <c r="GH526"/>
      <c r="GI526"/>
      <c r="GJ526"/>
      <c r="GK526"/>
      <c r="GL526"/>
      <c r="GM526"/>
      <c r="GN526"/>
      <c r="GO526"/>
      <c r="GP526"/>
      <c r="GQ526"/>
      <c r="GR526"/>
      <c r="GS526"/>
      <c r="GT526"/>
      <c r="GU526"/>
      <c r="GV526"/>
      <c r="GW526"/>
      <c r="GX526"/>
      <c r="GY526"/>
      <c r="GZ526"/>
      <c r="HA526"/>
      <c r="HB526"/>
      <c r="HC526"/>
      <c r="HD526"/>
      <c r="HE526"/>
      <c r="HF526"/>
      <c r="HG526"/>
      <c r="HH526"/>
      <c r="HI526"/>
    </row>
    <row r="527" spans="1:217" s="64" customFormat="1" ht="45" x14ac:dyDescent="0.25">
      <c r="A527" s="16" t="s">
        <v>430</v>
      </c>
      <c r="B527" s="16" t="s">
        <v>237</v>
      </c>
      <c r="C527" s="18" t="s">
        <v>502</v>
      </c>
      <c r="D527" s="18" t="s">
        <v>547</v>
      </c>
      <c r="E527" s="20" t="s">
        <v>34</v>
      </c>
      <c r="F527" s="18" t="s">
        <v>113</v>
      </c>
      <c r="G527" s="77" t="s">
        <v>26</v>
      </c>
      <c r="H527" s="17">
        <v>61</v>
      </c>
      <c r="I527" s="18" t="s">
        <v>209</v>
      </c>
      <c r="J527" s="18"/>
      <c r="K527"/>
      <c r="L527"/>
      <c r="M527"/>
      <c r="N527"/>
      <c r="O527"/>
      <c r="P527"/>
      <c r="Q527"/>
      <c r="R527"/>
      <c r="S527"/>
      <c r="T527"/>
      <c r="U527"/>
      <c r="V527"/>
      <c r="W527"/>
      <c r="X527"/>
      <c r="Y527"/>
      <c r="Z527"/>
      <c r="AA527"/>
      <c r="AB527"/>
      <c r="AC527"/>
      <c r="AD527"/>
      <c r="AE527"/>
      <c r="AF527"/>
      <c r="AG527"/>
      <c r="AH527"/>
      <c r="AI527"/>
      <c r="AJ527"/>
      <c r="AK527"/>
      <c r="AL527"/>
      <c r="AM527"/>
      <c r="AN527"/>
      <c r="AO527"/>
      <c r="AP527"/>
      <c r="AQ527"/>
      <c r="AR527"/>
      <c r="AS527"/>
      <c r="AT527"/>
      <c r="AU527"/>
      <c r="AV527"/>
      <c r="AW527"/>
      <c r="AX527"/>
      <c r="AY527"/>
      <c r="AZ527"/>
      <c r="BA527"/>
      <c r="BB527"/>
      <c r="BC527"/>
      <c r="BD527"/>
      <c r="BE527"/>
      <c r="BF527"/>
      <c r="BG527"/>
      <c r="BH527"/>
      <c r="BI527"/>
      <c r="BJ527"/>
      <c r="BK527"/>
      <c r="BL527"/>
      <c r="BM527"/>
      <c r="BN527"/>
      <c r="BO527"/>
      <c r="BP527"/>
      <c r="BQ527"/>
      <c r="BR527"/>
      <c r="BS527"/>
      <c r="BT527"/>
      <c r="BU527"/>
      <c r="BV527"/>
      <c r="BW527"/>
      <c r="BX527"/>
      <c r="BY527"/>
      <c r="BZ527"/>
      <c r="CA527"/>
      <c r="CB527"/>
      <c r="CC527"/>
      <c r="CD527"/>
      <c r="CE527"/>
      <c r="CF527"/>
      <c r="CG527"/>
      <c r="CH527"/>
      <c r="CI527"/>
      <c r="CJ527"/>
      <c r="CK527"/>
      <c r="CL527"/>
      <c r="CM527"/>
      <c r="CN527"/>
      <c r="CO527"/>
      <c r="CP527"/>
      <c r="CQ527"/>
      <c r="CR527"/>
      <c r="CS527"/>
      <c r="CT527"/>
      <c r="CU527"/>
      <c r="CV527"/>
      <c r="CW527"/>
      <c r="CX527"/>
      <c r="CY527"/>
      <c r="CZ527"/>
      <c r="DA527"/>
      <c r="DB527"/>
      <c r="DC527"/>
      <c r="DD527"/>
      <c r="DE527"/>
      <c r="DF527"/>
      <c r="DG527"/>
      <c r="DH527"/>
      <c r="DI527"/>
      <c r="DJ527"/>
      <c r="DK527"/>
      <c r="DL527"/>
      <c r="DM527"/>
      <c r="DN527"/>
      <c r="DO527"/>
      <c r="DP527"/>
      <c r="DQ527"/>
      <c r="DR527"/>
      <c r="DS527"/>
      <c r="DT527"/>
      <c r="DU527"/>
      <c r="DV527"/>
      <c r="DW527"/>
      <c r="DX527"/>
      <c r="DY527"/>
      <c r="DZ527"/>
      <c r="EA527"/>
      <c r="EB527"/>
      <c r="EC527"/>
      <c r="ED527"/>
      <c r="EE527"/>
      <c r="EF527"/>
      <c r="EG527"/>
      <c r="EH527"/>
      <c r="EI527"/>
      <c r="EJ527"/>
      <c r="EK527"/>
      <c r="EL527"/>
      <c r="EM527"/>
      <c r="EN527"/>
      <c r="EO527"/>
      <c r="EP527"/>
      <c r="EQ527"/>
      <c r="ER527"/>
      <c r="ES527"/>
      <c r="ET527"/>
      <c r="EU527"/>
      <c r="EV527"/>
      <c r="EW527"/>
      <c r="EX527"/>
      <c r="EY527"/>
      <c r="EZ527"/>
      <c r="FA527"/>
      <c r="FB527"/>
      <c r="FC527"/>
      <c r="FD527"/>
      <c r="FE527"/>
      <c r="FF527"/>
      <c r="FG527"/>
      <c r="FH527"/>
      <c r="FI527"/>
      <c r="FJ527"/>
      <c r="FK527"/>
      <c r="FL527"/>
      <c r="FM527"/>
      <c r="FN527"/>
      <c r="FO527"/>
      <c r="FP527"/>
      <c r="FQ527"/>
      <c r="FR527"/>
      <c r="FS527"/>
      <c r="FT527"/>
      <c r="FU527"/>
      <c r="FV527"/>
      <c r="FW527"/>
      <c r="FX527"/>
      <c r="FY527"/>
      <c r="FZ527"/>
      <c r="GA527"/>
      <c r="GB527"/>
      <c r="GC527"/>
      <c r="GD527"/>
      <c r="GE527"/>
      <c r="GF527"/>
      <c r="GG527"/>
      <c r="GH527"/>
      <c r="GI527"/>
      <c r="GJ527"/>
      <c r="GK527"/>
      <c r="GL527"/>
      <c r="GM527"/>
      <c r="GN527"/>
      <c r="GO527"/>
      <c r="GP527"/>
      <c r="GQ527"/>
      <c r="GR527"/>
      <c r="GS527"/>
      <c r="GT527"/>
      <c r="GU527"/>
      <c r="GV527"/>
      <c r="GW527"/>
      <c r="GX527"/>
      <c r="GY527"/>
      <c r="GZ527"/>
      <c r="HA527"/>
      <c r="HB527"/>
      <c r="HC527"/>
      <c r="HD527"/>
      <c r="HE527"/>
      <c r="HF527"/>
      <c r="HG527"/>
      <c r="HH527"/>
      <c r="HI527"/>
    </row>
    <row r="528" spans="1:217" s="64" customFormat="1" ht="45" x14ac:dyDescent="0.25">
      <c r="A528" s="60" t="s">
        <v>24</v>
      </c>
      <c r="B528" s="60" t="s">
        <v>237</v>
      </c>
      <c r="C528" s="62" t="s">
        <v>485</v>
      </c>
      <c r="D528" s="62" t="s">
        <v>547</v>
      </c>
      <c r="E528" s="69" t="s">
        <v>34</v>
      </c>
      <c r="F528" s="62" t="s">
        <v>113</v>
      </c>
      <c r="G528" s="74" t="s">
        <v>26</v>
      </c>
      <c r="H528" s="65">
        <v>61</v>
      </c>
      <c r="I528" s="62" t="s">
        <v>209</v>
      </c>
      <c r="J528" s="62"/>
      <c r="K528"/>
      <c r="L528"/>
      <c r="M528"/>
      <c r="N528"/>
      <c r="O528"/>
      <c r="P528"/>
      <c r="Q528"/>
      <c r="R528"/>
      <c r="S528"/>
      <c r="T528"/>
      <c r="U528"/>
      <c r="V528"/>
      <c r="W528"/>
      <c r="X528"/>
      <c r="Y528"/>
      <c r="Z528"/>
      <c r="AA528"/>
      <c r="AB528"/>
      <c r="AC528"/>
      <c r="AD528"/>
      <c r="AE528"/>
      <c r="AF528"/>
      <c r="AG528"/>
      <c r="AH528"/>
      <c r="AI528"/>
      <c r="AJ528"/>
      <c r="AK528"/>
      <c r="AL528"/>
      <c r="AM528"/>
      <c r="AN528"/>
      <c r="AO528"/>
      <c r="AP528"/>
      <c r="AQ528"/>
      <c r="AR528"/>
      <c r="AS528"/>
      <c r="AT528"/>
      <c r="AU528"/>
      <c r="AV528"/>
      <c r="AW528"/>
      <c r="AX528"/>
      <c r="AY528"/>
      <c r="AZ528"/>
      <c r="BA528"/>
      <c r="BB528"/>
      <c r="BC528"/>
      <c r="BD528"/>
      <c r="BE528"/>
      <c r="BF528"/>
      <c r="BG528"/>
      <c r="BH528"/>
      <c r="BI528"/>
      <c r="BJ528"/>
      <c r="BK528"/>
      <c r="BL528"/>
      <c r="BM528"/>
      <c r="BN528"/>
      <c r="BO528"/>
      <c r="BP528"/>
      <c r="BQ528"/>
      <c r="BR528"/>
      <c r="BS528"/>
      <c r="BT528"/>
      <c r="BU528"/>
      <c r="BV528"/>
      <c r="BW528"/>
      <c r="BX528"/>
      <c r="BY528"/>
      <c r="BZ528"/>
      <c r="CA528"/>
      <c r="CB528"/>
      <c r="CC528"/>
      <c r="CD528"/>
      <c r="CE528"/>
      <c r="CF528"/>
      <c r="CG528"/>
      <c r="CH528"/>
      <c r="CI528"/>
      <c r="CJ528"/>
      <c r="CK528"/>
      <c r="CL528"/>
      <c r="CM528"/>
      <c r="CN528"/>
      <c r="CO528"/>
      <c r="CP528"/>
      <c r="CQ528"/>
      <c r="CR528"/>
      <c r="CS528"/>
      <c r="CT528"/>
      <c r="CU528"/>
      <c r="CV528"/>
      <c r="CW528"/>
      <c r="CX528"/>
      <c r="CY528"/>
      <c r="CZ528"/>
      <c r="DA528"/>
      <c r="DB528"/>
      <c r="DC528"/>
      <c r="DD528"/>
      <c r="DE528"/>
      <c r="DF528"/>
      <c r="DG528"/>
      <c r="DH528"/>
      <c r="DI528"/>
      <c r="DJ528"/>
      <c r="DK528"/>
      <c r="DL528"/>
      <c r="DM528"/>
      <c r="DN528"/>
      <c r="DO528"/>
      <c r="DP528"/>
      <c r="DQ528"/>
      <c r="DR528"/>
      <c r="DS528"/>
      <c r="DT528"/>
      <c r="DU528"/>
      <c r="DV528"/>
      <c r="DW528"/>
      <c r="DX528"/>
      <c r="DY528"/>
      <c r="DZ528"/>
      <c r="EA528"/>
      <c r="EB528"/>
      <c r="EC528"/>
      <c r="ED528"/>
      <c r="EE528"/>
      <c r="EF528"/>
      <c r="EG528"/>
      <c r="EH528"/>
      <c r="EI528"/>
      <c r="EJ528"/>
      <c r="EK528"/>
      <c r="EL528"/>
      <c r="EM528"/>
      <c r="EN528"/>
      <c r="EO528"/>
      <c r="EP528"/>
      <c r="EQ528"/>
      <c r="ER528"/>
      <c r="ES528"/>
      <c r="ET528"/>
      <c r="EU528"/>
      <c r="EV528"/>
      <c r="EW528"/>
      <c r="EX528"/>
      <c r="EY528"/>
      <c r="EZ528"/>
      <c r="FA528"/>
      <c r="FB528"/>
      <c r="FC528"/>
      <c r="FD528"/>
      <c r="FE528"/>
      <c r="FF528"/>
      <c r="FG528"/>
      <c r="FH528"/>
      <c r="FI528"/>
      <c r="FJ528"/>
      <c r="FK528"/>
      <c r="FL528"/>
      <c r="FM528"/>
      <c r="FN528"/>
      <c r="FO528"/>
      <c r="FP528"/>
      <c r="FQ528"/>
      <c r="FR528"/>
      <c r="FS528"/>
      <c r="FT528"/>
      <c r="FU528"/>
      <c r="FV528"/>
      <c r="FW528"/>
      <c r="FX528"/>
      <c r="FY528"/>
      <c r="FZ528"/>
      <c r="GA528"/>
      <c r="GB528"/>
      <c r="GC528"/>
      <c r="GD528"/>
      <c r="GE528"/>
      <c r="GF528"/>
      <c r="GG528"/>
      <c r="GH528"/>
      <c r="GI528"/>
      <c r="GJ528"/>
      <c r="GK528"/>
      <c r="GL528"/>
      <c r="GM528"/>
      <c r="GN528"/>
      <c r="GO528"/>
      <c r="GP528"/>
      <c r="GQ528"/>
      <c r="GR528"/>
      <c r="GS528"/>
      <c r="GT528"/>
      <c r="GU528"/>
      <c r="GV528"/>
      <c r="GW528"/>
      <c r="GX528"/>
      <c r="GY528"/>
      <c r="GZ528"/>
      <c r="HA528"/>
      <c r="HB528"/>
      <c r="HC528"/>
      <c r="HD528"/>
      <c r="HE528"/>
      <c r="HF528"/>
      <c r="HG528"/>
      <c r="HH528"/>
      <c r="HI528"/>
    </row>
    <row r="529" spans="1:217" ht="45" x14ac:dyDescent="0.25">
      <c r="A529" s="60" t="s">
        <v>24</v>
      </c>
      <c r="B529" s="60" t="s">
        <v>237</v>
      </c>
      <c r="C529" s="62" t="s">
        <v>486</v>
      </c>
      <c r="D529" s="62" t="s">
        <v>547</v>
      </c>
      <c r="E529" s="69" t="s">
        <v>34</v>
      </c>
      <c r="F529" s="62" t="s">
        <v>113</v>
      </c>
      <c r="G529" s="74" t="s">
        <v>26</v>
      </c>
      <c r="H529" s="65">
        <v>61</v>
      </c>
      <c r="I529" s="62" t="s">
        <v>209</v>
      </c>
      <c r="J529" s="62"/>
    </row>
    <row r="530" spans="1:217" s="19" customFormat="1" ht="45" x14ac:dyDescent="0.25">
      <c r="A530" s="1" t="s">
        <v>421</v>
      </c>
      <c r="B530" s="2" t="s">
        <v>243</v>
      </c>
      <c r="C530" s="6" t="s">
        <v>420</v>
      </c>
      <c r="D530" s="2" t="s">
        <v>244</v>
      </c>
      <c r="E530" s="2" t="s">
        <v>155</v>
      </c>
      <c r="F530" s="2" t="s">
        <v>12</v>
      </c>
      <c r="G530" s="9">
        <v>88</v>
      </c>
      <c r="H530" s="7">
        <v>123</v>
      </c>
      <c r="I530" s="2" t="s">
        <v>209</v>
      </c>
      <c r="J530" s="6"/>
      <c r="K530"/>
      <c r="L530"/>
      <c r="M530"/>
      <c r="N530"/>
      <c r="O530"/>
      <c r="P530"/>
      <c r="Q530"/>
      <c r="R530"/>
      <c r="S530"/>
      <c r="T530"/>
      <c r="U530"/>
      <c r="V530"/>
      <c r="W530"/>
      <c r="X530"/>
      <c r="Y530"/>
      <c r="Z530"/>
      <c r="AA530"/>
      <c r="AB530"/>
      <c r="AC530"/>
      <c r="AD530"/>
      <c r="AE530"/>
      <c r="AF530"/>
      <c r="AG530"/>
      <c r="AH530"/>
      <c r="AI530"/>
      <c r="AJ530"/>
      <c r="AK530"/>
      <c r="AL530"/>
      <c r="AM530"/>
      <c r="AN530"/>
      <c r="AO530"/>
      <c r="AP530"/>
      <c r="AQ530"/>
      <c r="AR530"/>
      <c r="AS530"/>
      <c r="AT530"/>
      <c r="AU530"/>
      <c r="AV530"/>
      <c r="AW530"/>
      <c r="AX530"/>
      <c r="AY530"/>
      <c r="AZ530"/>
      <c r="BA530"/>
      <c r="BB530"/>
      <c r="BC530"/>
      <c r="BD530"/>
      <c r="BE530"/>
      <c r="BF530"/>
      <c r="BG530"/>
      <c r="BH530"/>
      <c r="BI530"/>
      <c r="BJ530"/>
      <c r="BK530"/>
      <c r="BL530"/>
      <c r="BM530"/>
      <c r="BN530"/>
      <c r="BO530"/>
      <c r="BP530"/>
      <c r="BQ530"/>
      <c r="BR530"/>
      <c r="BS530"/>
      <c r="BT530"/>
      <c r="BU530"/>
      <c r="BV530"/>
      <c r="BW530"/>
      <c r="BX530"/>
      <c r="BY530"/>
      <c r="BZ530"/>
      <c r="CA530"/>
      <c r="CB530"/>
      <c r="CC530"/>
      <c r="CD530"/>
      <c r="CE530"/>
      <c r="CF530"/>
      <c r="CG530"/>
      <c r="CH530"/>
      <c r="CI530"/>
      <c r="CJ530"/>
      <c r="CK530"/>
      <c r="CL530"/>
      <c r="CM530"/>
      <c r="CN530"/>
      <c r="CO530"/>
      <c r="CP530"/>
      <c r="CQ530"/>
      <c r="CR530"/>
      <c r="CS530"/>
      <c r="CT530"/>
      <c r="CU530"/>
      <c r="CV530"/>
      <c r="CW530"/>
      <c r="CX530"/>
      <c r="CY530"/>
      <c r="CZ530"/>
      <c r="DA530"/>
      <c r="DB530"/>
      <c r="DC530"/>
      <c r="DD530"/>
      <c r="DE530"/>
      <c r="DF530"/>
      <c r="DG530"/>
      <c r="DH530"/>
      <c r="DI530"/>
      <c r="DJ530"/>
      <c r="DK530"/>
      <c r="DL530"/>
      <c r="DM530"/>
      <c r="DN530"/>
      <c r="DO530"/>
      <c r="DP530"/>
      <c r="DQ530"/>
      <c r="DR530"/>
      <c r="DS530"/>
      <c r="DT530"/>
      <c r="DU530"/>
      <c r="DV530"/>
      <c r="DW530"/>
      <c r="DX530"/>
      <c r="DY530"/>
      <c r="DZ530"/>
      <c r="EA530"/>
      <c r="EB530"/>
      <c r="EC530"/>
      <c r="ED530"/>
      <c r="EE530"/>
      <c r="EF530"/>
      <c r="EG530"/>
      <c r="EH530"/>
      <c r="EI530"/>
      <c r="EJ530"/>
      <c r="EK530"/>
      <c r="EL530"/>
      <c r="EM530"/>
      <c r="EN530"/>
      <c r="EO530"/>
      <c r="EP530"/>
      <c r="EQ530"/>
      <c r="ER530"/>
      <c r="ES530"/>
      <c r="ET530"/>
      <c r="EU530"/>
      <c r="EV530"/>
      <c r="EW530"/>
      <c r="EX530"/>
      <c r="EY530"/>
      <c r="EZ530"/>
      <c r="FA530"/>
      <c r="FB530"/>
      <c r="FC530"/>
      <c r="FD530"/>
      <c r="FE530"/>
      <c r="FF530"/>
      <c r="FG530"/>
      <c r="FH530"/>
      <c r="FI530"/>
      <c r="FJ530"/>
      <c r="FK530"/>
      <c r="FL530"/>
      <c r="FM530"/>
      <c r="FN530"/>
      <c r="FO530"/>
      <c r="FP530"/>
      <c r="FQ530"/>
      <c r="FR530"/>
      <c r="FS530"/>
      <c r="FT530"/>
      <c r="FU530"/>
      <c r="FV530"/>
      <c r="FW530"/>
      <c r="FX530"/>
      <c r="FY530"/>
      <c r="FZ530"/>
      <c r="GA530"/>
      <c r="GB530"/>
      <c r="GC530"/>
      <c r="GD530"/>
      <c r="GE530"/>
      <c r="GF530"/>
      <c r="GG530"/>
      <c r="GH530"/>
      <c r="GI530"/>
      <c r="GJ530"/>
      <c r="GK530"/>
      <c r="GL530"/>
      <c r="GM530"/>
      <c r="GN530"/>
      <c r="GO530"/>
      <c r="GP530"/>
      <c r="GQ530"/>
      <c r="GR530"/>
      <c r="GS530"/>
      <c r="GT530"/>
      <c r="GU530"/>
      <c r="GV530"/>
      <c r="GW530"/>
      <c r="GX530"/>
      <c r="GY530"/>
      <c r="GZ530"/>
      <c r="HA530"/>
      <c r="HB530"/>
      <c r="HC530"/>
      <c r="HD530"/>
      <c r="HE530"/>
      <c r="HF530"/>
      <c r="HG530"/>
      <c r="HH530"/>
      <c r="HI530"/>
    </row>
    <row r="531" spans="1:217" s="64" customFormat="1" ht="45" x14ac:dyDescent="0.25">
      <c r="A531" s="1" t="s">
        <v>421</v>
      </c>
      <c r="B531" s="2" t="s">
        <v>243</v>
      </c>
      <c r="C531" s="6" t="s">
        <v>423</v>
      </c>
      <c r="D531" s="2" t="s">
        <v>244</v>
      </c>
      <c r="E531" s="2" t="s">
        <v>155</v>
      </c>
      <c r="F531" s="2" t="s">
        <v>12</v>
      </c>
      <c r="G531" s="9">
        <v>88</v>
      </c>
      <c r="H531" s="7">
        <v>123</v>
      </c>
      <c r="I531" s="2" t="s">
        <v>209</v>
      </c>
      <c r="J531" s="6"/>
      <c r="K531"/>
      <c r="L531"/>
      <c r="M531"/>
      <c r="N531"/>
      <c r="O531"/>
      <c r="P531"/>
      <c r="Q531"/>
      <c r="R531"/>
      <c r="S531"/>
      <c r="T531"/>
      <c r="U531"/>
      <c r="V531"/>
      <c r="W531"/>
      <c r="X531"/>
      <c r="Y531"/>
      <c r="Z531"/>
      <c r="AA531"/>
      <c r="AB531"/>
      <c r="AC531"/>
      <c r="AD531"/>
      <c r="AE531"/>
      <c r="AF531"/>
      <c r="AG531"/>
      <c r="AH531"/>
      <c r="AI531"/>
      <c r="AJ531"/>
      <c r="AK531"/>
      <c r="AL531"/>
      <c r="AM531"/>
      <c r="AN531"/>
      <c r="AO531"/>
      <c r="AP531"/>
      <c r="AQ531"/>
      <c r="AR531"/>
      <c r="AS531"/>
      <c r="AT531"/>
      <c r="AU531"/>
      <c r="AV531"/>
      <c r="AW531"/>
      <c r="AX531"/>
      <c r="AY531"/>
      <c r="AZ531"/>
      <c r="BA531"/>
      <c r="BB531"/>
      <c r="BC531"/>
      <c r="BD531"/>
      <c r="BE531"/>
      <c r="BF531"/>
      <c r="BG531"/>
      <c r="BH531"/>
      <c r="BI531"/>
      <c r="BJ531"/>
      <c r="BK531"/>
      <c r="BL531"/>
      <c r="BM531"/>
      <c r="BN531"/>
      <c r="BO531"/>
      <c r="BP531"/>
      <c r="BQ531"/>
      <c r="BR531"/>
      <c r="BS531"/>
      <c r="BT531"/>
      <c r="BU531"/>
      <c r="BV531"/>
      <c r="BW531"/>
      <c r="BX531"/>
      <c r="BY531"/>
      <c r="BZ531"/>
      <c r="CA531"/>
      <c r="CB531"/>
      <c r="CC531"/>
      <c r="CD531"/>
      <c r="CE531"/>
      <c r="CF531"/>
      <c r="CG531"/>
      <c r="CH531"/>
      <c r="CI531"/>
      <c r="CJ531"/>
      <c r="CK531"/>
      <c r="CL531"/>
      <c r="CM531"/>
      <c r="CN531"/>
      <c r="CO531"/>
      <c r="CP531"/>
      <c r="CQ531"/>
      <c r="CR531"/>
      <c r="CS531"/>
      <c r="CT531"/>
      <c r="CU531"/>
      <c r="CV531"/>
      <c r="CW531"/>
      <c r="CX531"/>
      <c r="CY531"/>
      <c r="CZ531"/>
      <c r="DA531"/>
      <c r="DB531"/>
      <c r="DC531"/>
      <c r="DD531"/>
      <c r="DE531"/>
      <c r="DF531"/>
      <c r="DG531"/>
      <c r="DH531"/>
      <c r="DI531"/>
      <c r="DJ531"/>
      <c r="DK531"/>
      <c r="DL531"/>
      <c r="DM531"/>
      <c r="DN531"/>
      <c r="DO531"/>
      <c r="DP531"/>
      <c r="DQ531"/>
      <c r="DR531"/>
      <c r="DS531"/>
      <c r="DT531"/>
      <c r="DU531"/>
      <c r="DV531"/>
      <c r="DW531"/>
      <c r="DX531"/>
      <c r="DY531"/>
      <c r="DZ531"/>
      <c r="EA531"/>
      <c r="EB531"/>
      <c r="EC531"/>
      <c r="ED531"/>
      <c r="EE531"/>
      <c r="EF531"/>
      <c r="EG531"/>
      <c r="EH531"/>
      <c r="EI531"/>
      <c r="EJ531"/>
      <c r="EK531"/>
      <c r="EL531"/>
      <c r="EM531"/>
      <c r="EN531"/>
      <c r="EO531"/>
      <c r="EP531"/>
      <c r="EQ531"/>
      <c r="ER531"/>
      <c r="ES531"/>
      <c r="ET531"/>
      <c r="EU531"/>
      <c r="EV531"/>
      <c r="EW531"/>
      <c r="EX531"/>
      <c r="EY531"/>
      <c r="EZ531"/>
      <c r="FA531"/>
      <c r="FB531"/>
      <c r="FC531"/>
      <c r="FD531"/>
      <c r="FE531"/>
      <c r="FF531"/>
      <c r="FG531"/>
      <c r="FH531"/>
      <c r="FI531"/>
      <c r="FJ531"/>
      <c r="FK531"/>
      <c r="FL531"/>
      <c r="FM531"/>
      <c r="FN531"/>
      <c r="FO531"/>
      <c r="FP531"/>
      <c r="FQ531"/>
      <c r="FR531"/>
      <c r="FS531"/>
      <c r="FT531"/>
      <c r="FU531"/>
      <c r="FV531"/>
      <c r="FW531"/>
      <c r="FX531"/>
      <c r="FY531"/>
      <c r="FZ531"/>
      <c r="GA531"/>
      <c r="GB531"/>
      <c r="GC531"/>
      <c r="GD531"/>
      <c r="GE531"/>
      <c r="GF531"/>
      <c r="GG531"/>
      <c r="GH531"/>
      <c r="GI531"/>
      <c r="GJ531"/>
      <c r="GK531"/>
      <c r="GL531"/>
      <c r="GM531"/>
      <c r="GN531"/>
      <c r="GO531"/>
      <c r="GP531"/>
      <c r="GQ531"/>
      <c r="GR531"/>
      <c r="GS531"/>
      <c r="GT531"/>
      <c r="GU531"/>
      <c r="GV531"/>
      <c r="GW531"/>
      <c r="GX531"/>
      <c r="GY531"/>
      <c r="GZ531"/>
      <c r="HA531"/>
      <c r="HB531"/>
      <c r="HC531"/>
      <c r="HD531"/>
      <c r="HE531"/>
      <c r="HF531"/>
      <c r="HG531"/>
      <c r="HH531"/>
      <c r="HI531"/>
    </row>
    <row r="532" spans="1:217" s="64" customFormat="1" ht="30" x14ac:dyDescent="0.25">
      <c r="A532" s="1" t="s">
        <v>421</v>
      </c>
      <c r="B532" s="2" t="s">
        <v>243</v>
      </c>
      <c r="C532" s="6" t="s">
        <v>503</v>
      </c>
      <c r="D532" s="6" t="s">
        <v>548</v>
      </c>
      <c r="E532" s="8" t="s">
        <v>158</v>
      </c>
      <c r="F532" s="6" t="s">
        <v>12</v>
      </c>
      <c r="G532" s="36">
        <v>116</v>
      </c>
      <c r="H532" s="11">
        <v>160</v>
      </c>
      <c r="I532" s="6" t="s">
        <v>209</v>
      </c>
      <c r="J532" s="6"/>
      <c r="K532"/>
      <c r="L532"/>
      <c r="M532"/>
      <c r="N532"/>
      <c r="O532"/>
      <c r="P532"/>
      <c r="Q532"/>
      <c r="R532"/>
      <c r="S532"/>
      <c r="T532"/>
      <c r="U532"/>
      <c r="V532"/>
      <c r="W532"/>
      <c r="X532"/>
      <c r="Y532"/>
      <c r="Z532"/>
      <c r="AA532"/>
      <c r="AB532"/>
      <c r="AC532"/>
      <c r="AD532"/>
      <c r="AE532"/>
      <c r="AF532"/>
      <c r="AG532"/>
      <c r="AH532"/>
      <c r="AI532"/>
      <c r="AJ532"/>
      <c r="AK532"/>
      <c r="AL532"/>
      <c r="AM532"/>
      <c r="AN532"/>
      <c r="AO532"/>
      <c r="AP532"/>
      <c r="AQ532"/>
      <c r="AR532"/>
      <c r="AS532"/>
      <c r="AT532"/>
      <c r="AU532"/>
      <c r="AV532"/>
      <c r="AW532"/>
      <c r="AX532"/>
      <c r="AY532"/>
      <c r="AZ532"/>
      <c r="BA532"/>
      <c r="BB532"/>
      <c r="BC532"/>
      <c r="BD532"/>
      <c r="BE532"/>
      <c r="BF532"/>
      <c r="BG532"/>
      <c r="BH532"/>
      <c r="BI532"/>
      <c r="BJ532"/>
      <c r="BK532"/>
      <c r="BL532"/>
      <c r="BM532"/>
      <c r="BN532"/>
      <c r="BO532"/>
      <c r="BP532"/>
      <c r="BQ532"/>
      <c r="BR532"/>
      <c r="BS532"/>
      <c r="BT532"/>
      <c r="BU532"/>
      <c r="BV532"/>
      <c r="BW532"/>
      <c r="BX532"/>
      <c r="BY532"/>
      <c r="BZ532"/>
      <c r="CA532"/>
      <c r="CB532"/>
      <c r="CC532"/>
      <c r="CD532"/>
      <c r="CE532"/>
      <c r="CF532"/>
      <c r="CG532"/>
      <c r="CH532"/>
      <c r="CI532"/>
      <c r="CJ532"/>
      <c r="CK532"/>
      <c r="CL532"/>
      <c r="CM532"/>
      <c r="CN532"/>
      <c r="CO532"/>
      <c r="CP532"/>
      <c r="CQ532"/>
      <c r="CR532"/>
      <c r="CS532"/>
      <c r="CT532"/>
      <c r="CU532"/>
      <c r="CV532"/>
      <c r="CW532"/>
      <c r="CX532"/>
      <c r="CY532"/>
      <c r="CZ532"/>
      <c r="DA532"/>
      <c r="DB532"/>
      <c r="DC532"/>
      <c r="DD532"/>
      <c r="DE532"/>
      <c r="DF532"/>
      <c r="DG532"/>
      <c r="DH532"/>
      <c r="DI532"/>
      <c r="DJ532"/>
      <c r="DK532"/>
      <c r="DL532"/>
      <c r="DM532"/>
      <c r="DN532"/>
      <c r="DO532"/>
      <c r="DP532"/>
      <c r="DQ532"/>
      <c r="DR532"/>
      <c r="DS532"/>
      <c r="DT532"/>
      <c r="DU532"/>
      <c r="DV532"/>
      <c r="DW532"/>
      <c r="DX532"/>
      <c r="DY532"/>
      <c r="DZ532"/>
      <c r="EA532"/>
      <c r="EB532"/>
      <c r="EC532"/>
      <c r="ED532"/>
      <c r="EE532"/>
      <c r="EF532"/>
      <c r="EG532"/>
      <c r="EH532"/>
      <c r="EI532"/>
      <c r="EJ532"/>
      <c r="EK532"/>
      <c r="EL532"/>
      <c r="EM532"/>
      <c r="EN532"/>
      <c r="EO532"/>
      <c r="EP532"/>
      <c r="EQ532"/>
      <c r="ER532"/>
      <c r="ES532"/>
      <c r="ET532"/>
      <c r="EU532"/>
      <c r="EV532"/>
      <c r="EW532"/>
      <c r="EX532"/>
      <c r="EY532"/>
      <c r="EZ532"/>
      <c r="FA532"/>
      <c r="FB532"/>
      <c r="FC532"/>
      <c r="FD532"/>
      <c r="FE532"/>
      <c r="FF532"/>
      <c r="FG532"/>
      <c r="FH532"/>
      <c r="FI532"/>
      <c r="FJ532"/>
      <c r="FK532"/>
      <c r="FL532"/>
      <c r="FM532"/>
      <c r="FN532"/>
      <c r="FO532"/>
      <c r="FP532"/>
      <c r="FQ532"/>
      <c r="FR532"/>
      <c r="FS532"/>
      <c r="FT532"/>
      <c r="FU532"/>
      <c r="FV532"/>
      <c r="FW532"/>
      <c r="FX532"/>
      <c r="FY532"/>
      <c r="FZ532"/>
      <c r="GA532"/>
      <c r="GB532"/>
      <c r="GC532"/>
      <c r="GD532"/>
      <c r="GE532"/>
      <c r="GF532"/>
      <c r="GG532"/>
      <c r="GH532"/>
      <c r="GI532"/>
      <c r="GJ532"/>
      <c r="GK532"/>
      <c r="GL532"/>
      <c r="GM532"/>
      <c r="GN532"/>
      <c r="GO532"/>
      <c r="GP532"/>
      <c r="GQ532"/>
      <c r="GR532"/>
      <c r="GS532"/>
      <c r="GT532"/>
      <c r="GU532"/>
      <c r="GV532"/>
      <c r="GW532"/>
      <c r="GX532"/>
      <c r="GY532"/>
      <c r="GZ532"/>
      <c r="HA532"/>
      <c r="HB532"/>
      <c r="HC532"/>
      <c r="HD532"/>
      <c r="HE532"/>
      <c r="HF532"/>
      <c r="HG532"/>
      <c r="HH532"/>
      <c r="HI532"/>
    </row>
    <row r="533" spans="1:217" ht="30" x14ac:dyDescent="0.25">
      <c r="A533" s="1" t="s">
        <v>421</v>
      </c>
      <c r="B533" s="2" t="s">
        <v>243</v>
      </c>
      <c r="C533" s="6" t="s">
        <v>508</v>
      </c>
      <c r="D533" s="6" t="s">
        <v>548</v>
      </c>
      <c r="E533" s="8" t="s">
        <v>158</v>
      </c>
      <c r="F533" s="6" t="s">
        <v>12</v>
      </c>
      <c r="G533" s="36">
        <v>116</v>
      </c>
      <c r="H533" s="11">
        <v>160</v>
      </c>
      <c r="I533" s="6" t="s">
        <v>209</v>
      </c>
      <c r="J533" s="6"/>
    </row>
    <row r="534" spans="1:217" s="19" customFormat="1" ht="60" x14ac:dyDescent="0.25">
      <c r="A534" s="1" t="s">
        <v>421</v>
      </c>
      <c r="B534" s="1" t="s">
        <v>549</v>
      </c>
      <c r="C534" s="6" t="s">
        <v>423</v>
      </c>
      <c r="D534" s="2" t="s">
        <v>550</v>
      </c>
      <c r="E534" s="2" t="s">
        <v>551</v>
      </c>
      <c r="F534" s="2" t="s">
        <v>552</v>
      </c>
      <c r="G534" s="9">
        <v>212</v>
      </c>
      <c r="H534" s="12">
        <v>276</v>
      </c>
      <c r="I534" s="2" t="s">
        <v>31</v>
      </c>
      <c r="J534" s="6"/>
      <c r="K534"/>
      <c r="L534"/>
      <c r="M534"/>
      <c r="N534"/>
      <c r="O534"/>
      <c r="P534"/>
      <c r="Q534"/>
      <c r="R534"/>
      <c r="S534"/>
      <c r="T534"/>
      <c r="U534"/>
      <c r="V534"/>
      <c r="W534"/>
      <c r="X534"/>
      <c r="Y534"/>
      <c r="Z534"/>
      <c r="AA534"/>
      <c r="AB534"/>
      <c r="AC534"/>
      <c r="AD534"/>
      <c r="AE534"/>
      <c r="AF534"/>
      <c r="AG534"/>
      <c r="AH534"/>
      <c r="AI534"/>
      <c r="AJ534"/>
      <c r="AK534"/>
      <c r="AL534"/>
      <c r="AM534"/>
      <c r="AN534"/>
      <c r="AO534"/>
      <c r="AP534"/>
      <c r="AQ534"/>
      <c r="AR534"/>
      <c r="AS534"/>
      <c r="AT534"/>
      <c r="AU534"/>
      <c r="AV534"/>
      <c r="AW534"/>
      <c r="AX534"/>
      <c r="AY534"/>
      <c r="AZ534"/>
      <c r="BA534"/>
      <c r="BB534"/>
      <c r="BC534"/>
      <c r="BD534"/>
      <c r="BE534"/>
      <c r="BF534"/>
      <c r="BG534"/>
      <c r="BH534"/>
      <c r="BI534"/>
      <c r="BJ534"/>
      <c r="BK534"/>
      <c r="BL534"/>
      <c r="BM534"/>
      <c r="BN534"/>
      <c r="BO534"/>
      <c r="BP534"/>
      <c r="BQ534"/>
      <c r="BR534"/>
      <c r="BS534"/>
      <c r="BT534"/>
      <c r="BU534"/>
      <c r="BV534"/>
      <c r="BW534"/>
      <c r="BX534"/>
      <c r="BY534"/>
      <c r="BZ534"/>
      <c r="CA534"/>
      <c r="CB534"/>
      <c r="CC534"/>
      <c r="CD534"/>
      <c r="CE534"/>
      <c r="CF534"/>
      <c r="CG534"/>
      <c r="CH534"/>
      <c r="CI534"/>
      <c r="CJ534"/>
      <c r="CK534"/>
      <c r="CL534"/>
      <c r="CM534"/>
      <c r="CN534"/>
      <c r="CO534"/>
      <c r="CP534"/>
      <c r="CQ534"/>
      <c r="CR534"/>
      <c r="CS534"/>
      <c r="CT534"/>
      <c r="CU534"/>
      <c r="CV534"/>
      <c r="CW534"/>
      <c r="CX534"/>
      <c r="CY534"/>
      <c r="CZ534"/>
      <c r="DA534"/>
      <c r="DB534"/>
      <c r="DC534"/>
      <c r="DD534"/>
      <c r="DE534"/>
      <c r="DF534"/>
      <c r="DG534"/>
      <c r="DH534"/>
      <c r="DI534"/>
      <c r="DJ534"/>
      <c r="DK534"/>
      <c r="DL534"/>
      <c r="DM534"/>
      <c r="DN534"/>
      <c r="DO534"/>
      <c r="DP534"/>
      <c r="DQ534"/>
      <c r="DR534"/>
      <c r="DS534"/>
      <c r="DT534"/>
      <c r="DU534"/>
      <c r="DV534"/>
      <c r="DW534"/>
      <c r="DX534"/>
      <c r="DY534"/>
      <c r="DZ534"/>
      <c r="EA534"/>
      <c r="EB534"/>
      <c r="EC534"/>
      <c r="ED534"/>
      <c r="EE534"/>
      <c r="EF534"/>
      <c r="EG534"/>
      <c r="EH534"/>
      <c r="EI534"/>
      <c r="EJ534"/>
      <c r="EK534"/>
      <c r="EL534"/>
      <c r="EM534"/>
      <c r="EN534"/>
      <c r="EO534"/>
      <c r="EP534"/>
      <c r="EQ534"/>
      <c r="ER534"/>
      <c r="ES534"/>
      <c r="ET534"/>
      <c r="EU534"/>
      <c r="EV534"/>
      <c r="EW534"/>
      <c r="EX534"/>
      <c r="EY534"/>
      <c r="EZ534"/>
      <c r="FA534"/>
      <c r="FB534"/>
      <c r="FC534"/>
      <c r="FD534"/>
      <c r="FE534"/>
      <c r="FF534"/>
      <c r="FG534"/>
      <c r="FH534"/>
      <c r="FI534"/>
      <c r="FJ534"/>
      <c r="FK534"/>
      <c r="FL534"/>
      <c r="FM534"/>
      <c r="FN534"/>
      <c r="FO534"/>
      <c r="FP534"/>
      <c r="FQ534"/>
      <c r="FR534"/>
      <c r="FS534"/>
      <c r="FT534"/>
      <c r="FU534"/>
      <c r="FV534"/>
      <c r="FW534"/>
      <c r="FX534"/>
      <c r="FY534"/>
      <c r="FZ534"/>
      <c r="GA534"/>
      <c r="GB534"/>
      <c r="GC534"/>
      <c r="GD534"/>
      <c r="GE534"/>
      <c r="GF534"/>
      <c r="GG534"/>
      <c r="GH534"/>
      <c r="GI534"/>
      <c r="GJ534"/>
      <c r="GK534"/>
      <c r="GL534"/>
      <c r="GM534"/>
      <c r="GN534"/>
      <c r="GO534"/>
      <c r="GP534"/>
      <c r="GQ534"/>
      <c r="GR534"/>
      <c r="GS534"/>
      <c r="GT534"/>
      <c r="GU534"/>
      <c r="GV534"/>
      <c r="GW534"/>
      <c r="GX534"/>
      <c r="GY534"/>
      <c r="GZ534"/>
      <c r="HA534"/>
      <c r="HB534"/>
      <c r="HC534"/>
      <c r="HD534"/>
      <c r="HE534"/>
      <c r="HF534"/>
      <c r="HG534"/>
      <c r="HH534"/>
      <c r="HI534"/>
    </row>
    <row r="535" spans="1:217" s="64" customFormat="1" ht="45" x14ac:dyDescent="0.25">
      <c r="A535" s="1" t="s">
        <v>421</v>
      </c>
      <c r="B535" s="1" t="s">
        <v>553</v>
      </c>
      <c r="C535" s="6" t="s">
        <v>423</v>
      </c>
      <c r="D535" s="6" t="s">
        <v>554</v>
      </c>
      <c r="E535" s="8" t="s">
        <v>551</v>
      </c>
      <c r="F535" s="6" t="s">
        <v>552</v>
      </c>
      <c r="G535" s="36">
        <v>256</v>
      </c>
      <c r="H535" s="12">
        <v>333</v>
      </c>
      <c r="I535" s="6" t="s">
        <v>31</v>
      </c>
      <c r="J535" s="6"/>
      <c r="K535"/>
      <c r="L535"/>
      <c r="M535"/>
      <c r="N535"/>
      <c r="O535"/>
      <c r="P535"/>
      <c r="Q535"/>
      <c r="R535"/>
      <c r="S535"/>
      <c r="T535"/>
      <c r="U535"/>
      <c r="V535"/>
      <c r="W535"/>
      <c r="X535"/>
      <c r="Y535"/>
      <c r="Z535"/>
      <c r="AA535"/>
      <c r="AB535"/>
      <c r="AC535"/>
      <c r="AD535"/>
      <c r="AE535"/>
      <c r="AF535"/>
      <c r="AG535"/>
      <c r="AH535"/>
      <c r="AI535"/>
      <c r="AJ535"/>
      <c r="AK535"/>
      <c r="AL535"/>
      <c r="AM535"/>
      <c r="AN535"/>
      <c r="AO535"/>
      <c r="AP535"/>
      <c r="AQ535"/>
      <c r="AR535"/>
      <c r="AS535"/>
      <c r="AT535"/>
      <c r="AU535"/>
      <c r="AV535"/>
      <c r="AW535"/>
      <c r="AX535"/>
      <c r="AY535"/>
      <c r="AZ535"/>
      <c r="BA535"/>
      <c r="BB535"/>
      <c r="BC535"/>
      <c r="BD535"/>
      <c r="BE535"/>
      <c r="BF535"/>
      <c r="BG535"/>
      <c r="BH535"/>
      <c r="BI535"/>
      <c r="BJ535"/>
      <c r="BK535"/>
      <c r="BL535"/>
      <c r="BM535"/>
      <c r="BN535"/>
      <c r="BO535"/>
      <c r="BP535"/>
      <c r="BQ535"/>
      <c r="BR535"/>
      <c r="BS535"/>
      <c r="BT535"/>
      <c r="BU535"/>
      <c r="BV535"/>
      <c r="BW535"/>
      <c r="BX535"/>
      <c r="BY535"/>
      <c r="BZ535"/>
      <c r="CA535"/>
      <c r="CB535"/>
      <c r="CC535"/>
      <c r="CD535"/>
      <c r="CE535"/>
      <c r="CF535"/>
      <c r="CG535"/>
      <c r="CH535"/>
      <c r="CI535"/>
      <c r="CJ535"/>
      <c r="CK535"/>
      <c r="CL535"/>
      <c r="CM535"/>
      <c r="CN535"/>
      <c r="CO535"/>
      <c r="CP535"/>
      <c r="CQ535"/>
      <c r="CR535"/>
      <c r="CS535"/>
      <c r="CT535"/>
      <c r="CU535"/>
      <c r="CV535"/>
      <c r="CW535"/>
      <c r="CX535"/>
      <c r="CY535"/>
      <c r="CZ535"/>
      <c r="DA535"/>
      <c r="DB535"/>
      <c r="DC535"/>
      <c r="DD535"/>
      <c r="DE535"/>
      <c r="DF535"/>
      <c r="DG535"/>
      <c r="DH535"/>
      <c r="DI535"/>
      <c r="DJ535"/>
      <c r="DK535"/>
      <c r="DL535"/>
      <c r="DM535"/>
      <c r="DN535"/>
      <c r="DO535"/>
      <c r="DP535"/>
      <c r="DQ535"/>
      <c r="DR535"/>
      <c r="DS535"/>
      <c r="DT535"/>
      <c r="DU535"/>
      <c r="DV535"/>
      <c r="DW535"/>
      <c r="DX535"/>
      <c r="DY535"/>
      <c r="DZ535"/>
      <c r="EA535"/>
      <c r="EB535"/>
      <c r="EC535"/>
      <c r="ED535"/>
      <c r="EE535"/>
      <c r="EF535"/>
      <c r="EG535"/>
      <c r="EH535"/>
      <c r="EI535"/>
      <c r="EJ535"/>
      <c r="EK535"/>
      <c r="EL535"/>
      <c r="EM535"/>
      <c r="EN535"/>
      <c r="EO535"/>
      <c r="EP535"/>
      <c r="EQ535"/>
      <c r="ER535"/>
      <c r="ES535"/>
      <c r="ET535"/>
      <c r="EU535"/>
      <c r="EV535"/>
      <c r="EW535"/>
      <c r="EX535"/>
      <c r="EY535"/>
      <c r="EZ535"/>
      <c r="FA535"/>
      <c r="FB535"/>
      <c r="FC535"/>
      <c r="FD535"/>
      <c r="FE535"/>
      <c r="FF535"/>
      <c r="FG535"/>
      <c r="FH535"/>
      <c r="FI535"/>
      <c r="FJ535"/>
      <c r="FK535"/>
      <c r="FL535"/>
      <c r="FM535"/>
      <c r="FN535"/>
      <c r="FO535"/>
      <c r="FP535"/>
      <c r="FQ535"/>
      <c r="FR535"/>
      <c r="FS535"/>
      <c r="FT535"/>
      <c r="FU535"/>
      <c r="FV535"/>
      <c r="FW535"/>
      <c r="FX535"/>
      <c r="FY535"/>
      <c r="FZ535"/>
      <c r="GA535"/>
      <c r="GB535"/>
      <c r="GC535"/>
      <c r="GD535"/>
      <c r="GE535"/>
      <c r="GF535"/>
      <c r="GG535"/>
      <c r="GH535"/>
      <c r="GI535"/>
      <c r="GJ535"/>
      <c r="GK535"/>
      <c r="GL535"/>
      <c r="GM535"/>
      <c r="GN535"/>
      <c r="GO535"/>
      <c r="GP535"/>
      <c r="GQ535"/>
      <c r="GR535"/>
      <c r="GS535"/>
      <c r="GT535"/>
      <c r="GU535"/>
      <c r="GV535"/>
      <c r="GW535"/>
      <c r="GX535"/>
      <c r="GY535"/>
      <c r="GZ535"/>
      <c r="HA535"/>
      <c r="HB535"/>
      <c r="HC535"/>
      <c r="HD535"/>
      <c r="HE535"/>
      <c r="HF535"/>
      <c r="HG535"/>
      <c r="HH535"/>
      <c r="HI535"/>
    </row>
    <row r="536" spans="1:217" s="64" customFormat="1" ht="45" x14ac:dyDescent="0.25">
      <c r="A536" s="1" t="s">
        <v>421</v>
      </c>
      <c r="B536" s="2" t="s">
        <v>555</v>
      </c>
      <c r="C536" s="2" t="s">
        <v>423</v>
      </c>
      <c r="D536" s="2" t="s">
        <v>556</v>
      </c>
      <c r="E536" s="2" t="s">
        <v>551</v>
      </c>
      <c r="F536" s="2" t="s">
        <v>552</v>
      </c>
      <c r="G536" s="9">
        <v>1821</v>
      </c>
      <c r="H536" s="12">
        <v>2367</v>
      </c>
      <c r="I536" s="2" t="s">
        <v>31</v>
      </c>
      <c r="J536" s="6"/>
      <c r="K536"/>
      <c r="L536"/>
      <c r="M536"/>
      <c r="N536"/>
      <c r="O536"/>
      <c r="P536"/>
      <c r="Q536"/>
      <c r="R536"/>
      <c r="S536"/>
      <c r="T536"/>
      <c r="U536"/>
      <c r="V536"/>
      <c r="W536"/>
      <c r="X536"/>
      <c r="Y536"/>
      <c r="Z536"/>
      <c r="AA536"/>
      <c r="AB536"/>
      <c r="AC536"/>
      <c r="AD536"/>
      <c r="AE536"/>
      <c r="AF536"/>
      <c r="AG536"/>
      <c r="AH536"/>
      <c r="AI536"/>
      <c r="AJ536"/>
      <c r="AK536"/>
      <c r="AL536"/>
      <c r="AM536"/>
      <c r="AN536"/>
      <c r="AO536"/>
      <c r="AP536"/>
      <c r="AQ536"/>
      <c r="AR536"/>
      <c r="AS536"/>
      <c r="AT536"/>
      <c r="AU536"/>
      <c r="AV536"/>
      <c r="AW536"/>
      <c r="AX536"/>
      <c r="AY536"/>
      <c r="AZ536"/>
      <c r="BA536"/>
      <c r="BB536"/>
      <c r="BC536"/>
      <c r="BD536"/>
      <c r="BE536"/>
      <c r="BF536"/>
      <c r="BG536"/>
      <c r="BH536"/>
      <c r="BI536"/>
      <c r="BJ536"/>
      <c r="BK536"/>
      <c r="BL536"/>
      <c r="BM536"/>
      <c r="BN536"/>
      <c r="BO536"/>
      <c r="BP536"/>
      <c r="BQ536"/>
      <c r="BR536"/>
      <c r="BS536"/>
      <c r="BT536"/>
      <c r="BU536"/>
      <c r="BV536"/>
      <c r="BW536"/>
      <c r="BX536"/>
      <c r="BY536"/>
      <c r="BZ536"/>
      <c r="CA536"/>
      <c r="CB536"/>
      <c r="CC536"/>
      <c r="CD536"/>
      <c r="CE536"/>
      <c r="CF536"/>
      <c r="CG536"/>
      <c r="CH536"/>
      <c r="CI536"/>
      <c r="CJ536"/>
      <c r="CK536"/>
      <c r="CL536"/>
      <c r="CM536"/>
      <c r="CN536"/>
      <c r="CO536"/>
      <c r="CP536"/>
      <c r="CQ536"/>
      <c r="CR536"/>
      <c r="CS536"/>
      <c r="CT536"/>
      <c r="CU536"/>
      <c r="CV536"/>
      <c r="CW536"/>
      <c r="CX536"/>
      <c r="CY536"/>
      <c r="CZ536"/>
      <c r="DA536"/>
      <c r="DB536"/>
      <c r="DC536"/>
      <c r="DD536"/>
      <c r="DE536"/>
      <c r="DF536"/>
      <c r="DG536"/>
      <c r="DH536"/>
      <c r="DI536"/>
      <c r="DJ536"/>
      <c r="DK536"/>
      <c r="DL536"/>
      <c r="DM536"/>
      <c r="DN536"/>
      <c r="DO536"/>
      <c r="DP536"/>
      <c r="DQ536"/>
      <c r="DR536"/>
      <c r="DS536"/>
      <c r="DT536"/>
      <c r="DU536"/>
      <c r="DV536"/>
      <c r="DW536"/>
      <c r="DX536"/>
      <c r="DY536"/>
      <c r="DZ536"/>
      <c r="EA536"/>
      <c r="EB536"/>
      <c r="EC536"/>
      <c r="ED536"/>
      <c r="EE536"/>
      <c r="EF536"/>
      <c r="EG536"/>
      <c r="EH536"/>
      <c r="EI536"/>
      <c r="EJ536"/>
      <c r="EK536"/>
      <c r="EL536"/>
      <c r="EM536"/>
      <c r="EN536"/>
      <c r="EO536"/>
      <c r="EP536"/>
      <c r="EQ536"/>
      <c r="ER536"/>
      <c r="ES536"/>
      <c r="ET536"/>
      <c r="EU536"/>
      <c r="EV536"/>
      <c r="EW536"/>
      <c r="EX536"/>
      <c r="EY536"/>
      <c r="EZ536"/>
      <c r="FA536"/>
      <c r="FB536"/>
      <c r="FC536"/>
      <c r="FD536"/>
      <c r="FE536"/>
      <c r="FF536"/>
      <c r="FG536"/>
      <c r="FH536"/>
      <c r="FI536"/>
      <c r="FJ536"/>
      <c r="FK536"/>
      <c r="FL536"/>
      <c r="FM536"/>
      <c r="FN536"/>
      <c r="FO536"/>
      <c r="FP536"/>
      <c r="FQ536"/>
      <c r="FR536"/>
      <c r="FS536"/>
      <c r="FT536"/>
      <c r="FU536"/>
      <c r="FV536"/>
      <c r="FW536"/>
      <c r="FX536"/>
      <c r="FY536"/>
      <c r="FZ536"/>
      <c r="GA536"/>
      <c r="GB536"/>
      <c r="GC536"/>
      <c r="GD536"/>
      <c r="GE536"/>
      <c r="GF536"/>
      <c r="GG536"/>
      <c r="GH536"/>
      <c r="GI536"/>
      <c r="GJ536"/>
      <c r="GK536"/>
      <c r="GL536"/>
      <c r="GM536"/>
      <c r="GN536"/>
      <c r="GO536"/>
      <c r="GP536"/>
      <c r="GQ536"/>
      <c r="GR536"/>
      <c r="GS536"/>
      <c r="GT536"/>
      <c r="GU536"/>
      <c r="GV536"/>
      <c r="GW536"/>
      <c r="GX536"/>
      <c r="GY536"/>
      <c r="GZ536"/>
      <c r="HA536"/>
      <c r="HB536"/>
      <c r="HC536"/>
      <c r="HD536"/>
      <c r="HE536"/>
      <c r="HF536"/>
      <c r="HG536"/>
      <c r="HH536"/>
      <c r="HI536"/>
    </row>
    <row r="537" spans="1:217" ht="45" x14ac:dyDescent="0.25">
      <c r="A537" s="1" t="s">
        <v>421</v>
      </c>
      <c r="B537" s="1" t="s">
        <v>557</v>
      </c>
      <c r="C537" s="6" t="s">
        <v>423</v>
      </c>
      <c r="D537" s="6" t="s">
        <v>558</v>
      </c>
      <c r="E537" s="8" t="s">
        <v>551</v>
      </c>
      <c r="F537" s="6" t="s">
        <v>552</v>
      </c>
      <c r="G537" s="36">
        <v>4961</v>
      </c>
      <c r="H537" s="12">
        <v>6449</v>
      </c>
      <c r="I537" s="6" t="s">
        <v>31</v>
      </c>
      <c r="J537" s="6"/>
    </row>
    <row r="538" spans="1:217" s="19" customFormat="1" ht="45" x14ac:dyDescent="0.25">
      <c r="A538" s="1" t="s">
        <v>421</v>
      </c>
      <c r="B538" s="2" t="s">
        <v>559</v>
      </c>
      <c r="C538" s="2" t="s">
        <v>423</v>
      </c>
      <c r="D538" s="2" t="s">
        <v>560</v>
      </c>
      <c r="E538" s="2" t="s">
        <v>551</v>
      </c>
      <c r="F538" s="2" t="s">
        <v>552</v>
      </c>
      <c r="G538" s="9">
        <v>434</v>
      </c>
      <c r="H538" s="12">
        <v>564</v>
      </c>
      <c r="I538" s="2" t="s">
        <v>31</v>
      </c>
      <c r="J538" s="6"/>
      <c r="K538"/>
      <c r="L538"/>
      <c r="M538"/>
      <c r="N538"/>
      <c r="O538"/>
      <c r="P538"/>
      <c r="Q538"/>
      <c r="R538"/>
      <c r="S538"/>
      <c r="T538"/>
      <c r="U538"/>
      <c r="V538"/>
      <c r="W538"/>
      <c r="X538"/>
      <c r="Y538"/>
      <c r="Z538"/>
      <c r="AA538"/>
      <c r="AB538"/>
      <c r="AC538"/>
      <c r="AD538"/>
      <c r="AE538"/>
      <c r="AF538"/>
      <c r="AG538"/>
      <c r="AH538"/>
      <c r="AI538"/>
      <c r="AJ538"/>
      <c r="AK538"/>
      <c r="AL538"/>
      <c r="AM538"/>
      <c r="AN538"/>
      <c r="AO538"/>
      <c r="AP538"/>
      <c r="AQ538"/>
      <c r="AR538"/>
      <c r="AS538"/>
      <c r="AT538"/>
      <c r="AU538"/>
      <c r="AV538"/>
      <c r="AW538"/>
      <c r="AX538"/>
      <c r="AY538"/>
      <c r="AZ538"/>
      <c r="BA538"/>
      <c r="BB538"/>
      <c r="BC538"/>
      <c r="BD538"/>
      <c r="BE538"/>
      <c r="BF538"/>
      <c r="BG538"/>
      <c r="BH538"/>
      <c r="BI538"/>
      <c r="BJ538"/>
      <c r="BK538"/>
      <c r="BL538"/>
      <c r="BM538"/>
      <c r="BN538"/>
      <c r="BO538"/>
      <c r="BP538"/>
      <c r="BQ538"/>
      <c r="BR538"/>
      <c r="BS538"/>
      <c r="BT538"/>
      <c r="BU538"/>
      <c r="BV538"/>
      <c r="BW538"/>
      <c r="BX538"/>
      <c r="BY538"/>
      <c r="BZ538"/>
      <c r="CA538"/>
      <c r="CB538"/>
      <c r="CC538"/>
      <c r="CD538"/>
      <c r="CE538"/>
      <c r="CF538"/>
      <c r="CG538"/>
      <c r="CH538"/>
      <c r="CI538"/>
      <c r="CJ538"/>
      <c r="CK538"/>
      <c r="CL538"/>
      <c r="CM538"/>
      <c r="CN538"/>
      <c r="CO538"/>
      <c r="CP538"/>
      <c r="CQ538"/>
      <c r="CR538"/>
      <c r="CS538"/>
      <c r="CT538"/>
      <c r="CU538"/>
      <c r="CV538"/>
      <c r="CW538"/>
      <c r="CX538"/>
      <c r="CY538"/>
      <c r="CZ538"/>
      <c r="DA538"/>
      <c r="DB538"/>
      <c r="DC538"/>
      <c r="DD538"/>
      <c r="DE538"/>
      <c r="DF538"/>
      <c r="DG538"/>
      <c r="DH538"/>
      <c r="DI538"/>
      <c r="DJ538"/>
      <c r="DK538"/>
      <c r="DL538"/>
      <c r="DM538"/>
      <c r="DN538"/>
      <c r="DO538"/>
      <c r="DP538"/>
      <c r="DQ538"/>
      <c r="DR538"/>
      <c r="DS538"/>
      <c r="DT538"/>
      <c r="DU538"/>
      <c r="DV538"/>
      <c r="DW538"/>
      <c r="DX538"/>
      <c r="DY538"/>
      <c r="DZ538"/>
      <c r="EA538"/>
      <c r="EB538"/>
      <c r="EC538"/>
      <c r="ED538"/>
      <c r="EE538"/>
      <c r="EF538"/>
      <c r="EG538"/>
      <c r="EH538"/>
      <c r="EI538"/>
      <c r="EJ538"/>
      <c r="EK538"/>
      <c r="EL538"/>
      <c r="EM538"/>
      <c r="EN538"/>
      <c r="EO538"/>
      <c r="EP538"/>
      <c r="EQ538"/>
      <c r="ER538"/>
      <c r="ES538"/>
      <c r="ET538"/>
      <c r="EU538"/>
      <c r="EV538"/>
      <c r="EW538"/>
      <c r="EX538"/>
      <c r="EY538"/>
      <c r="EZ538"/>
      <c r="FA538"/>
      <c r="FB538"/>
      <c r="FC538"/>
      <c r="FD538"/>
      <c r="FE538"/>
      <c r="FF538"/>
      <c r="FG538"/>
      <c r="FH538"/>
      <c r="FI538"/>
      <c r="FJ538"/>
      <c r="FK538"/>
      <c r="FL538"/>
      <c r="FM538"/>
      <c r="FN538"/>
      <c r="FO538"/>
      <c r="FP538"/>
      <c r="FQ538"/>
      <c r="FR538"/>
      <c r="FS538"/>
      <c r="FT538"/>
      <c r="FU538"/>
      <c r="FV538"/>
      <c r="FW538"/>
      <c r="FX538"/>
      <c r="FY538"/>
      <c r="FZ538"/>
      <c r="GA538"/>
      <c r="GB538"/>
      <c r="GC538"/>
      <c r="GD538"/>
      <c r="GE538"/>
      <c r="GF538"/>
      <c r="GG538"/>
      <c r="GH538"/>
      <c r="GI538"/>
      <c r="GJ538"/>
      <c r="GK538"/>
      <c r="GL538"/>
      <c r="GM538"/>
      <c r="GN538"/>
      <c r="GO538"/>
      <c r="GP538"/>
      <c r="GQ538"/>
      <c r="GR538"/>
      <c r="GS538"/>
      <c r="GT538"/>
      <c r="GU538"/>
      <c r="GV538"/>
      <c r="GW538"/>
      <c r="GX538"/>
      <c r="GY538"/>
      <c r="GZ538"/>
      <c r="HA538"/>
      <c r="HB538"/>
      <c r="HC538"/>
      <c r="HD538"/>
      <c r="HE538"/>
      <c r="HF538"/>
      <c r="HG538"/>
      <c r="HH538"/>
      <c r="HI538"/>
    </row>
    <row r="539" spans="1:217" s="64" customFormat="1" ht="45" x14ac:dyDescent="0.25">
      <c r="A539" s="1" t="s">
        <v>421</v>
      </c>
      <c r="B539" s="1" t="s">
        <v>561</v>
      </c>
      <c r="C539" s="6" t="s">
        <v>423</v>
      </c>
      <c r="D539" s="6" t="s">
        <v>562</v>
      </c>
      <c r="E539" s="8" t="s">
        <v>551</v>
      </c>
      <c r="F539" s="6" t="s">
        <v>552</v>
      </c>
      <c r="G539" s="36">
        <v>5183</v>
      </c>
      <c r="H539" s="12">
        <v>6738</v>
      </c>
      <c r="I539" s="6" t="s">
        <v>31</v>
      </c>
      <c r="J539" s="6"/>
      <c r="K539"/>
      <c r="L539"/>
      <c r="M539"/>
      <c r="N539"/>
      <c r="O539"/>
      <c r="P539"/>
      <c r="Q539"/>
      <c r="R539"/>
      <c r="S539"/>
      <c r="T539"/>
      <c r="U539"/>
      <c r="V539"/>
      <c r="W539"/>
      <c r="X539"/>
      <c r="Y539"/>
      <c r="Z539"/>
      <c r="AA539"/>
      <c r="AB539"/>
      <c r="AC539"/>
      <c r="AD539"/>
      <c r="AE539"/>
      <c r="AF539"/>
      <c r="AG539"/>
      <c r="AH539"/>
      <c r="AI539"/>
      <c r="AJ539"/>
      <c r="AK539"/>
      <c r="AL539"/>
      <c r="AM539"/>
      <c r="AN539"/>
      <c r="AO539"/>
      <c r="AP539"/>
      <c r="AQ539"/>
      <c r="AR539"/>
      <c r="AS539"/>
      <c r="AT539"/>
      <c r="AU539"/>
      <c r="AV539"/>
      <c r="AW539"/>
      <c r="AX539"/>
      <c r="AY539"/>
      <c r="AZ539"/>
      <c r="BA539"/>
      <c r="BB539"/>
      <c r="BC539"/>
      <c r="BD539"/>
      <c r="BE539"/>
      <c r="BF539"/>
      <c r="BG539"/>
      <c r="BH539"/>
      <c r="BI539"/>
      <c r="BJ539"/>
      <c r="BK539"/>
      <c r="BL539"/>
      <c r="BM539"/>
      <c r="BN539"/>
      <c r="BO539"/>
      <c r="BP539"/>
      <c r="BQ539"/>
      <c r="BR539"/>
      <c r="BS539"/>
      <c r="BT539"/>
      <c r="BU539"/>
      <c r="BV539"/>
      <c r="BW539"/>
      <c r="BX539"/>
      <c r="BY539"/>
      <c r="BZ539"/>
      <c r="CA539"/>
      <c r="CB539"/>
      <c r="CC539"/>
      <c r="CD539"/>
      <c r="CE539"/>
      <c r="CF539"/>
      <c r="CG539"/>
      <c r="CH539"/>
      <c r="CI539"/>
      <c r="CJ539"/>
      <c r="CK539"/>
      <c r="CL539"/>
      <c r="CM539"/>
      <c r="CN539"/>
      <c r="CO539"/>
      <c r="CP539"/>
      <c r="CQ539"/>
      <c r="CR539"/>
      <c r="CS539"/>
      <c r="CT539"/>
      <c r="CU539"/>
      <c r="CV539"/>
      <c r="CW539"/>
      <c r="CX539"/>
      <c r="CY539"/>
      <c r="CZ539"/>
      <c r="DA539"/>
      <c r="DB539"/>
      <c r="DC539"/>
      <c r="DD539"/>
      <c r="DE539"/>
      <c r="DF539"/>
      <c r="DG539"/>
      <c r="DH539"/>
      <c r="DI539"/>
      <c r="DJ539"/>
      <c r="DK539"/>
      <c r="DL539"/>
      <c r="DM539"/>
      <c r="DN539"/>
      <c r="DO539"/>
      <c r="DP539"/>
      <c r="DQ539"/>
      <c r="DR539"/>
      <c r="DS539"/>
      <c r="DT539"/>
      <c r="DU539"/>
      <c r="DV539"/>
      <c r="DW539"/>
      <c r="DX539"/>
      <c r="DY539"/>
      <c r="DZ539"/>
      <c r="EA539"/>
      <c r="EB539"/>
      <c r="EC539"/>
      <c r="ED539"/>
      <c r="EE539"/>
      <c r="EF539"/>
      <c r="EG539"/>
      <c r="EH539"/>
      <c r="EI539"/>
      <c r="EJ539"/>
      <c r="EK539"/>
      <c r="EL539"/>
      <c r="EM539"/>
      <c r="EN539"/>
      <c r="EO539"/>
      <c r="EP539"/>
      <c r="EQ539"/>
      <c r="ER539"/>
      <c r="ES539"/>
      <c r="ET539"/>
      <c r="EU539"/>
      <c r="EV539"/>
      <c r="EW539"/>
      <c r="EX539"/>
      <c r="EY539"/>
      <c r="EZ539"/>
      <c r="FA539"/>
      <c r="FB539"/>
      <c r="FC539"/>
      <c r="FD539"/>
      <c r="FE539"/>
      <c r="FF539"/>
      <c r="FG539"/>
      <c r="FH539"/>
      <c r="FI539"/>
      <c r="FJ539"/>
      <c r="FK539"/>
      <c r="FL539"/>
      <c r="FM539"/>
      <c r="FN539"/>
      <c r="FO539"/>
      <c r="FP539"/>
      <c r="FQ539"/>
      <c r="FR539"/>
      <c r="FS539"/>
      <c r="FT539"/>
      <c r="FU539"/>
      <c r="FV539"/>
      <c r="FW539"/>
      <c r="FX539"/>
      <c r="FY539"/>
      <c r="FZ539"/>
      <c r="GA539"/>
      <c r="GB539"/>
      <c r="GC539"/>
      <c r="GD539"/>
      <c r="GE539"/>
      <c r="GF539"/>
      <c r="GG539"/>
      <c r="GH539"/>
      <c r="GI539"/>
      <c r="GJ539"/>
      <c r="GK539"/>
      <c r="GL539"/>
      <c r="GM539"/>
      <c r="GN539"/>
      <c r="GO539"/>
      <c r="GP539"/>
      <c r="GQ539"/>
      <c r="GR539"/>
      <c r="GS539"/>
      <c r="GT539"/>
      <c r="GU539"/>
      <c r="GV539"/>
      <c r="GW539"/>
      <c r="GX539"/>
      <c r="GY539"/>
      <c r="GZ539"/>
      <c r="HA539"/>
      <c r="HB539"/>
      <c r="HC539"/>
      <c r="HD539"/>
      <c r="HE539"/>
      <c r="HF539"/>
      <c r="HG539"/>
      <c r="HH539"/>
      <c r="HI539"/>
    </row>
    <row r="540" spans="1:217" s="64" customFormat="1" ht="45" x14ac:dyDescent="0.25">
      <c r="A540" s="1" t="s">
        <v>421</v>
      </c>
      <c r="B540" s="1" t="s">
        <v>563</v>
      </c>
      <c r="C540" s="6" t="s">
        <v>423</v>
      </c>
      <c r="D540" s="6" t="s">
        <v>564</v>
      </c>
      <c r="E540" s="2" t="s">
        <v>551</v>
      </c>
      <c r="F540" s="2" t="s">
        <v>552</v>
      </c>
      <c r="G540" s="9">
        <v>1411</v>
      </c>
      <c r="H540" s="12">
        <v>1834</v>
      </c>
      <c r="I540" s="2" t="s">
        <v>31</v>
      </c>
      <c r="J540" s="6"/>
      <c r="K540"/>
      <c r="L540"/>
      <c r="M540"/>
      <c r="N540"/>
      <c r="O540"/>
      <c r="P540"/>
      <c r="Q540"/>
      <c r="R540"/>
      <c r="S540"/>
      <c r="T540"/>
      <c r="U540"/>
      <c r="V540"/>
      <c r="W540"/>
      <c r="X540"/>
      <c r="Y540"/>
      <c r="Z540"/>
      <c r="AA540"/>
      <c r="AB540"/>
      <c r="AC540"/>
      <c r="AD540"/>
      <c r="AE540"/>
      <c r="AF540"/>
      <c r="AG540"/>
      <c r="AH540"/>
      <c r="AI540"/>
      <c r="AJ540"/>
      <c r="AK540"/>
      <c r="AL540"/>
      <c r="AM540"/>
      <c r="AN540"/>
      <c r="AO540"/>
      <c r="AP540"/>
      <c r="AQ540"/>
      <c r="AR540"/>
      <c r="AS540"/>
      <c r="AT540"/>
      <c r="AU540"/>
      <c r="AV540"/>
      <c r="AW540"/>
      <c r="AX540"/>
      <c r="AY540"/>
      <c r="AZ540"/>
      <c r="BA540"/>
      <c r="BB540"/>
      <c r="BC540"/>
      <c r="BD540"/>
      <c r="BE540"/>
      <c r="BF540"/>
      <c r="BG540"/>
      <c r="BH540"/>
      <c r="BI540"/>
      <c r="BJ540"/>
      <c r="BK540"/>
      <c r="BL540"/>
      <c r="BM540"/>
      <c r="BN540"/>
      <c r="BO540"/>
      <c r="BP540"/>
      <c r="BQ540"/>
      <c r="BR540"/>
      <c r="BS540"/>
      <c r="BT540"/>
      <c r="BU540"/>
      <c r="BV540"/>
      <c r="BW540"/>
      <c r="BX540"/>
      <c r="BY540"/>
      <c r="BZ540"/>
      <c r="CA540"/>
      <c r="CB540"/>
      <c r="CC540"/>
      <c r="CD540"/>
      <c r="CE540"/>
      <c r="CF540"/>
      <c r="CG540"/>
      <c r="CH540"/>
      <c r="CI540"/>
      <c r="CJ540"/>
      <c r="CK540"/>
      <c r="CL540"/>
      <c r="CM540"/>
      <c r="CN540"/>
      <c r="CO540"/>
      <c r="CP540"/>
      <c r="CQ540"/>
      <c r="CR540"/>
      <c r="CS540"/>
      <c r="CT540"/>
      <c r="CU540"/>
      <c r="CV540"/>
      <c r="CW540"/>
      <c r="CX540"/>
      <c r="CY540"/>
      <c r="CZ540"/>
      <c r="DA540"/>
      <c r="DB540"/>
      <c r="DC540"/>
      <c r="DD540"/>
      <c r="DE540"/>
      <c r="DF540"/>
      <c r="DG540"/>
      <c r="DH540"/>
      <c r="DI540"/>
      <c r="DJ540"/>
      <c r="DK540"/>
      <c r="DL540"/>
      <c r="DM540"/>
      <c r="DN540"/>
      <c r="DO540"/>
      <c r="DP540"/>
      <c r="DQ540"/>
      <c r="DR540"/>
      <c r="DS540"/>
      <c r="DT540"/>
      <c r="DU540"/>
      <c r="DV540"/>
      <c r="DW540"/>
      <c r="DX540"/>
      <c r="DY540"/>
      <c r="DZ540"/>
      <c r="EA540"/>
      <c r="EB540"/>
      <c r="EC540"/>
      <c r="ED540"/>
      <c r="EE540"/>
      <c r="EF540"/>
      <c r="EG540"/>
      <c r="EH540"/>
      <c r="EI540"/>
      <c r="EJ540"/>
      <c r="EK540"/>
      <c r="EL540"/>
      <c r="EM540"/>
      <c r="EN540"/>
      <c r="EO540"/>
      <c r="EP540"/>
      <c r="EQ540"/>
      <c r="ER540"/>
      <c r="ES540"/>
      <c r="ET540"/>
      <c r="EU540"/>
      <c r="EV540"/>
      <c r="EW540"/>
      <c r="EX540"/>
      <c r="EY540"/>
      <c r="EZ540"/>
      <c r="FA540"/>
      <c r="FB540"/>
      <c r="FC540"/>
      <c r="FD540"/>
      <c r="FE540"/>
      <c r="FF540"/>
      <c r="FG540"/>
      <c r="FH540"/>
      <c r="FI540"/>
      <c r="FJ540"/>
      <c r="FK540"/>
      <c r="FL540"/>
      <c r="FM540"/>
      <c r="FN540"/>
      <c r="FO540"/>
      <c r="FP540"/>
      <c r="FQ540"/>
      <c r="FR540"/>
      <c r="FS540"/>
      <c r="FT540"/>
      <c r="FU540"/>
      <c r="FV540"/>
      <c r="FW540"/>
      <c r="FX540"/>
      <c r="FY540"/>
      <c r="FZ540"/>
      <c r="GA540"/>
      <c r="GB540"/>
      <c r="GC540"/>
      <c r="GD540"/>
      <c r="GE540"/>
      <c r="GF540"/>
      <c r="GG540"/>
      <c r="GH540"/>
      <c r="GI540"/>
      <c r="GJ540"/>
      <c r="GK540"/>
      <c r="GL540"/>
      <c r="GM540"/>
      <c r="GN540"/>
      <c r="GO540"/>
      <c r="GP540"/>
      <c r="GQ540"/>
      <c r="GR540"/>
      <c r="GS540"/>
      <c r="GT540"/>
      <c r="GU540"/>
      <c r="GV540"/>
      <c r="GW540"/>
      <c r="GX540"/>
      <c r="GY540"/>
      <c r="GZ540"/>
      <c r="HA540"/>
      <c r="HB540"/>
      <c r="HC540"/>
      <c r="HD540"/>
      <c r="HE540"/>
      <c r="HF540"/>
      <c r="HG540"/>
      <c r="HH540"/>
      <c r="HI540"/>
    </row>
    <row r="541" spans="1:217" ht="45" x14ac:dyDescent="0.25">
      <c r="A541" s="1" t="s">
        <v>421</v>
      </c>
      <c r="B541" s="1" t="s">
        <v>565</v>
      </c>
      <c r="C541" s="6" t="s">
        <v>423</v>
      </c>
      <c r="D541" s="6" t="s">
        <v>566</v>
      </c>
      <c r="E541" s="8" t="s">
        <v>551</v>
      </c>
      <c r="F541" s="6" t="s">
        <v>552</v>
      </c>
      <c r="G541" s="36">
        <v>164</v>
      </c>
      <c r="H541" s="12">
        <v>214</v>
      </c>
      <c r="I541" s="6" t="s">
        <v>31</v>
      </c>
      <c r="J541" s="6"/>
    </row>
    <row r="542" spans="1:217" s="19" customFormat="1" ht="135" x14ac:dyDescent="0.25">
      <c r="A542" s="1" t="s">
        <v>421</v>
      </c>
      <c r="B542" s="1" t="s">
        <v>567</v>
      </c>
      <c r="C542" s="6" t="s">
        <v>423</v>
      </c>
      <c r="D542" s="6" t="s">
        <v>568</v>
      </c>
      <c r="E542" s="2" t="s">
        <v>551</v>
      </c>
      <c r="F542" s="2" t="s">
        <v>552</v>
      </c>
      <c r="G542" s="9">
        <v>182</v>
      </c>
      <c r="H542" s="12">
        <v>237</v>
      </c>
      <c r="I542" s="2" t="s">
        <v>31</v>
      </c>
      <c r="J542" s="6"/>
      <c r="K542"/>
      <c r="L542"/>
      <c r="M542"/>
      <c r="N542"/>
      <c r="O542"/>
      <c r="P542"/>
      <c r="Q542"/>
      <c r="R542"/>
      <c r="S542"/>
      <c r="T542"/>
      <c r="U542"/>
      <c r="V542"/>
      <c r="W542"/>
      <c r="X542"/>
      <c r="Y542"/>
      <c r="Z542"/>
      <c r="AA542"/>
      <c r="AB542"/>
      <c r="AC542"/>
      <c r="AD542"/>
      <c r="AE542"/>
      <c r="AF542"/>
      <c r="AG542"/>
      <c r="AH542"/>
      <c r="AI542"/>
      <c r="AJ542"/>
      <c r="AK542"/>
      <c r="AL542"/>
      <c r="AM542"/>
      <c r="AN542"/>
      <c r="AO542"/>
      <c r="AP542"/>
      <c r="AQ542"/>
      <c r="AR542"/>
      <c r="AS542"/>
      <c r="AT542"/>
      <c r="AU542"/>
      <c r="AV542"/>
      <c r="AW542"/>
      <c r="AX542"/>
      <c r="AY542"/>
      <c r="AZ542"/>
      <c r="BA542"/>
      <c r="BB542"/>
      <c r="BC542"/>
      <c r="BD542"/>
      <c r="BE542"/>
      <c r="BF542"/>
      <c r="BG542"/>
      <c r="BH542"/>
      <c r="BI542"/>
      <c r="BJ542"/>
      <c r="BK542"/>
      <c r="BL542"/>
      <c r="BM542"/>
      <c r="BN542"/>
      <c r="BO542"/>
      <c r="BP542"/>
      <c r="BQ542"/>
      <c r="BR542"/>
      <c r="BS542"/>
      <c r="BT542"/>
      <c r="BU542"/>
      <c r="BV542"/>
      <c r="BW542"/>
      <c r="BX542"/>
      <c r="BY542"/>
      <c r="BZ542"/>
      <c r="CA542"/>
      <c r="CB542"/>
      <c r="CC542"/>
      <c r="CD542"/>
      <c r="CE542"/>
      <c r="CF542"/>
      <c r="CG542"/>
      <c r="CH542"/>
      <c r="CI542"/>
      <c r="CJ542"/>
      <c r="CK542"/>
      <c r="CL542"/>
      <c r="CM542"/>
      <c r="CN542"/>
      <c r="CO542"/>
      <c r="CP542"/>
      <c r="CQ542"/>
      <c r="CR542"/>
      <c r="CS542"/>
      <c r="CT542"/>
      <c r="CU542"/>
      <c r="CV542"/>
      <c r="CW542"/>
      <c r="CX542"/>
      <c r="CY542"/>
      <c r="CZ542"/>
      <c r="DA542"/>
      <c r="DB542"/>
      <c r="DC542"/>
      <c r="DD542"/>
      <c r="DE542"/>
      <c r="DF542"/>
      <c r="DG542"/>
      <c r="DH542"/>
      <c r="DI542"/>
      <c r="DJ542"/>
      <c r="DK542"/>
      <c r="DL542"/>
      <c r="DM542"/>
      <c r="DN542"/>
      <c r="DO542"/>
      <c r="DP542"/>
      <c r="DQ542"/>
      <c r="DR542"/>
      <c r="DS542"/>
      <c r="DT542"/>
      <c r="DU542"/>
      <c r="DV542"/>
      <c r="DW542"/>
      <c r="DX542"/>
      <c r="DY542"/>
      <c r="DZ542"/>
      <c r="EA542"/>
      <c r="EB542"/>
      <c r="EC542"/>
      <c r="ED542"/>
      <c r="EE542"/>
      <c r="EF542"/>
      <c r="EG542"/>
      <c r="EH542"/>
      <c r="EI542"/>
      <c r="EJ542"/>
      <c r="EK542"/>
      <c r="EL542"/>
      <c r="EM542"/>
      <c r="EN542"/>
      <c r="EO542"/>
      <c r="EP542"/>
      <c r="EQ542"/>
      <c r="ER542"/>
      <c r="ES542"/>
      <c r="ET542"/>
      <c r="EU542"/>
      <c r="EV542"/>
      <c r="EW542"/>
      <c r="EX542"/>
      <c r="EY542"/>
      <c r="EZ542"/>
      <c r="FA542"/>
      <c r="FB542"/>
      <c r="FC542"/>
      <c r="FD542"/>
      <c r="FE542"/>
      <c r="FF542"/>
      <c r="FG542"/>
      <c r="FH542"/>
      <c r="FI542"/>
      <c r="FJ542"/>
      <c r="FK542"/>
      <c r="FL542"/>
      <c r="FM542"/>
      <c r="FN542"/>
      <c r="FO542"/>
      <c r="FP542"/>
      <c r="FQ542"/>
      <c r="FR542"/>
      <c r="FS542"/>
      <c r="FT542"/>
      <c r="FU542"/>
      <c r="FV542"/>
      <c r="FW542"/>
      <c r="FX542"/>
      <c r="FY542"/>
      <c r="FZ542"/>
      <c r="GA542"/>
      <c r="GB542"/>
      <c r="GC542"/>
      <c r="GD542"/>
      <c r="GE542"/>
      <c r="GF542"/>
      <c r="GG542"/>
      <c r="GH542"/>
      <c r="GI542"/>
      <c r="GJ542"/>
      <c r="GK542"/>
      <c r="GL542"/>
      <c r="GM542"/>
      <c r="GN542"/>
      <c r="GO542"/>
      <c r="GP542"/>
      <c r="GQ542"/>
      <c r="GR542"/>
      <c r="GS542"/>
      <c r="GT542"/>
      <c r="GU542"/>
      <c r="GV542"/>
      <c r="GW542"/>
      <c r="GX542"/>
      <c r="GY542"/>
      <c r="GZ542"/>
      <c r="HA542"/>
      <c r="HB542"/>
      <c r="HC542"/>
      <c r="HD542"/>
      <c r="HE542"/>
      <c r="HF542"/>
      <c r="HG542"/>
      <c r="HH542"/>
      <c r="HI542"/>
    </row>
    <row r="543" spans="1:217" s="64" customFormat="1" ht="30" x14ac:dyDescent="0.25">
      <c r="A543" s="1" t="s">
        <v>421</v>
      </c>
      <c r="B543" s="3" t="s">
        <v>569</v>
      </c>
      <c r="C543" s="3" t="s">
        <v>423</v>
      </c>
      <c r="D543" s="10" t="s">
        <v>570</v>
      </c>
      <c r="E543" s="2" t="s">
        <v>551</v>
      </c>
      <c r="F543" s="10" t="s">
        <v>552</v>
      </c>
      <c r="G543" s="11">
        <v>112</v>
      </c>
      <c r="H543" s="12">
        <v>146</v>
      </c>
      <c r="I543" s="14" t="s">
        <v>31</v>
      </c>
      <c r="J543" s="6"/>
      <c r="K543"/>
      <c r="L543"/>
      <c r="M543"/>
      <c r="N543"/>
      <c r="O543"/>
      <c r="P543"/>
      <c r="Q543"/>
      <c r="R543"/>
      <c r="S543"/>
      <c r="T543"/>
      <c r="U543"/>
      <c r="V543"/>
      <c r="W543"/>
      <c r="X543"/>
      <c r="Y543"/>
      <c r="Z543"/>
      <c r="AA543"/>
      <c r="AB543"/>
      <c r="AC543"/>
      <c r="AD543"/>
      <c r="AE543"/>
      <c r="AF543"/>
      <c r="AG543"/>
      <c r="AH543"/>
      <c r="AI543"/>
      <c r="AJ543"/>
      <c r="AK543"/>
      <c r="AL543"/>
      <c r="AM543"/>
      <c r="AN543"/>
      <c r="AO543"/>
      <c r="AP543"/>
      <c r="AQ543"/>
      <c r="AR543"/>
      <c r="AS543"/>
      <c r="AT543"/>
      <c r="AU543"/>
      <c r="AV543"/>
      <c r="AW543"/>
      <c r="AX543"/>
      <c r="AY543"/>
      <c r="AZ543"/>
      <c r="BA543"/>
      <c r="BB543"/>
      <c r="BC543"/>
      <c r="BD543"/>
      <c r="BE543"/>
      <c r="BF543"/>
      <c r="BG543"/>
      <c r="BH543"/>
      <c r="BI543"/>
      <c r="BJ543"/>
      <c r="BK543"/>
      <c r="BL543"/>
      <c r="BM543"/>
      <c r="BN543"/>
      <c r="BO543"/>
      <c r="BP543"/>
      <c r="BQ543"/>
      <c r="BR543"/>
      <c r="BS543"/>
      <c r="BT543"/>
      <c r="BU543"/>
      <c r="BV543"/>
      <c r="BW543"/>
      <c r="BX543"/>
      <c r="BY543"/>
      <c r="BZ543"/>
      <c r="CA543"/>
      <c r="CB543"/>
      <c r="CC543"/>
      <c r="CD543"/>
      <c r="CE543"/>
      <c r="CF543"/>
      <c r="CG543"/>
      <c r="CH543"/>
      <c r="CI543"/>
      <c r="CJ543"/>
      <c r="CK543"/>
      <c r="CL543"/>
      <c r="CM543"/>
      <c r="CN543"/>
      <c r="CO543"/>
      <c r="CP543"/>
      <c r="CQ543"/>
      <c r="CR543"/>
      <c r="CS543"/>
      <c r="CT543"/>
      <c r="CU543"/>
      <c r="CV543"/>
      <c r="CW543"/>
      <c r="CX543"/>
      <c r="CY543"/>
      <c r="CZ543"/>
      <c r="DA543"/>
      <c r="DB543"/>
      <c r="DC543"/>
      <c r="DD543"/>
      <c r="DE543"/>
      <c r="DF543"/>
      <c r="DG543"/>
      <c r="DH543"/>
      <c r="DI543"/>
      <c r="DJ543"/>
      <c r="DK543"/>
      <c r="DL543"/>
      <c r="DM543"/>
      <c r="DN543"/>
      <c r="DO543"/>
      <c r="DP543"/>
      <c r="DQ543"/>
      <c r="DR543"/>
      <c r="DS543"/>
      <c r="DT543"/>
      <c r="DU543"/>
      <c r="DV543"/>
      <c r="DW543"/>
      <c r="DX543"/>
      <c r="DY543"/>
      <c r="DZ543"/>
      <c r="EA543"/>
      <c r="EB543"/>
      <c r="EC543"/>
      <c r="ED543"/>
      <c r="EE543"/>
      <c r="EF543"/>
      <c r="EG543"/>
      <c r="EH543"/>
      <c r="EI543"/>
      <c r="EJ543"/>
      <c r="EK543"/>
      <c r="EL543"/>
      <c r="EM543"/>
      <c r="EN543"/>
      <c r="EO543"/>
      <c r="EP543"/>
      <c r="EQ543"/>
      <c r="ER543"/>
      <c r="ES543"/>
      <c r="ET543"/>
      <c r="EU543"/>
      <c r="EV543"/>
      <c r="EW543"/>
      <c r="EX543"/>
      <c r="EY543"/>
      <c r="EZ543"/>
      <c r="FA543"/>
      <c r="FB543"/>
      <c r="FC543"/>
      <c r="FD543"/>
      <c r="FE543"/>
      <c r="FF543"/>
      <c r="FG543"/>
      <c r="FH543"/>
      <c r="FI543"/>
      <c r="FJ543"/>
      <c r="FK543"/>
      <c r="FL543"/>
      <c r="FM543"/>
      <c r="FN543"/>
      <c r="FO543"/>
      <c r="FP543"/>
      <c r="FQ543"/>
      <c r="FR543"/>
      <c r="FS543"/>
      <c r="FT543"/>
      <c r="FU543"/>
      <c r="FV543"/>
      <c r="FW543"/>
      <c r="FX543"/>
      <c r="FY543"/>
      <c r="FZ543"/>
      <c r="GA543"/>
      <c r="GB543"/>
      <c r="GC543"/>
      <c r="GD543"/>
      <c r="GE543"/>
      <c r="GF543"/>
      <c r="GG543"/>
      <c r="GH543"/>
      <c r="GI543"/>
      <c r="GJ543"/>
      <c r="GK543"/>
      <c r="GL543"/>
      <c r="GM543"/>
      <c r="GN543"/>
      <c r="GO543"/>
      <c r="GP543"/>
      <c r="GQ543"/>
      <c r="GR543"/>
      <c r="GS543"/>
      <c r="GT543"/>
      <c r="GU543"/>
      <c r="GV543"/>
      <c r="GW543"/>
      <c r="GX543"/>
      <c r="GY543"/>
      <c r="GZ543"/>
      <c r="HA543"/>
      <c r="HB543"/>
      <c r="HC543"/>
      <c r="HD543"/>
      <c r="HE543"/>
      <c r="HF543"/>
      <c r="HG543"/>
      <c r="HH543"/>
      <c r="HI543"/>
    </row>
    <row r="544" spans="1:217" s="64" customFormat="1" ht="45" x14ac:dyDescent="0.25">
      <c r="A544" s="1" t="s">
        <v>421</v>
      </c>
      <c r="B544" s="3" t="s">
        <v>571</v>
      </c>
      <c r="C544" s="3" t="s">
        <v>423</v>
      </c>
      <c r="D544" s="10" t="s">
        <v>572</v>
      </c>
      <c r="E544" s="2" t="s">
        <v>551</v>
      </c>
      <c r="F544" s="10" t="s">
        <v>552</v>
      </c>
      <c r="G544" s="11">
        <v>38</v>
      </c>
      <c r="H544" s="12">
        <v>38</v>
      </c>
      <c r="I544" s="14" t="s">
        <v>31</v>
      </c>
      <c r="J544" s="10"/>
      <c r="K544"/>
      <c r="L544"/>
      <c r="M544"/>
      <c r="N544"/>
      <c r="O544"/>
      <c r="P544"/>
      <c r="Q544"/>
      <c r="R544"/>
      <c r="S544"/>
      <c r="T544"/>
      <c r="U544"/>
      <c r="V544"/>
      <c r="W544"/>
      <c r="X544"/>
      <c r="Y544"/>
      <c r="Z544"/>
      <c r="AA544"/>
      <c r="AB544"/>
      <c r="AC544"/>
      <c r="AD544"/>
      <c r="AE544"/>
      <c r="AF544"/>
      <c r="AG544"/>
      <c r="AH544"/>
      <c r="AI544"/>
      <c r="AJ544"/>
      <c r="AK544"/>
      <c r="AL544"/>
      <c r="AM544"/>
      <c r="AN544"/>
      <c r="AO544"/>
      <c r="AP544"/>
      <c r="AQ544"/>
      <c r="AR544"/>
      <c r="AS544"/>
      <c r="AT544"/>
      <c r="AU544"/>
      <c r="AV544"/>
      <c r="AW544"/>
      <c r="AX544"/>
      <c r="AY544"/>
      <c r="AZ544"/>
      <c r="BA544"/>
      <c r="BB544"/>
      <c r="BC544"/>
      <c r="BD544"/>
      <c r="BE544"/>
      <c r="BF544"/>
      <c r="BG544"/>
      <c r="BH544"/>
      <c r="BI544"/>
      <c r="BJ544"/>
      <c r="BK544"/>
      <c r="BL544"/>
      <c r="BM544"/>
      <c r="BN544"/>
      <c r="BO544"/>
      <c r="BP544"/>
      <c r="BQ544"/>
      <c r="BR544"/>
      <c r="BS544"/>
      <c r="BT544"/>
      <c r="BU544"/>
      <c r="BV544"/>
      <c r="BW544"/>
      <c r="BX544"/>
      <c r="BY544"/>
      <c r="BZ544"/>
      <c r="CA544"/>
      <c r="CB544"/>
      <c r="CC544"/>
      <c r="CD544"/>
      <c r="CE544"/>
      <c r="CF544"/>
      <c r="CG544"/>
      <c r="CH544"/>
      <c r="CI544"/>
      <c r="CJ544"/>
      <c r="CK544"/>
      <c r="CL544"/>
      <c r="CM544"/>
      <c r="CN544"/>
      <c r="CO544"/>
      <c r="CP544"/>
      <c r="CQ544"/>
      <c r="CR544"/>
      <c r="CS544"/>
      <c r="CT544"/>
      <c r="CU544"/>
      <c r="CV544"/>
      <c r="CW544"/>
      <c r="CX544"/>
      <c r="CY544"/>
      <c r="CZ544"/>
      <c r="DA544"/>
      <c r="DB544"/>
      <c r="DC544"/>
      <c r="DD544"/>
      <c r="DE544"/>
      <c r="DF544"/>
      <c r="DG544"/>
      <c r="DH544"/>
      <c r="DI544"/>
      <c r="DJ544"/>
      <c r="DK544"/>
      <c r="DL544"/>
      <c r="DM544"/>
      <c r="DN544"/>
      <c r="DO544"/>
      <c r="DP544"/>
      <c r="DQ544"/>
      <c r="DR544"/>
      <c r="DS544"/>
      <c r="DT544"/>
      <c r="DU544"/>
      <c r="DV544"/>
      <c r="DW544"/>
      <c r="DX544"/>
      <c r="DY544"/>
      <c r="DZ544"/>
      <c r="EA544"/>
      <c r="EB544"/>
      <c r="EC544"/>
      <c r="ED544"/>
      <c r="EE544"/>
      <c r="EF544"/>
      <c r="EG544"/>
      <c r="EH544"/>
      <c r="EI544"/>
      <c r="EJ544"/>
      <c r="EK544"/>
      <c r="EL544"/>
      <c r="EM544"/>
      <c r="EN544"/>
      <c r="EO544"/>
      <c r="EP544"/>
      <c r="EQ544"/>
      <c r="ER544"/>
      <c r="ES544"/>
      <c r="ET544"/>
      <c r="EU544"/>
      <c r="EV544"/>
      <c r="EW544"/>
      <c r="EX544"/>
      <c r="EY544"/>
      <c r="EZ544"/>
      <c r="FA544"/>
      <c r="FB544"/>
      <c r="FC544"/>
      <c r="FD544"/>
      <c r="FE544"/>
      <c r="FF544"/>
      <c r="FG544"/>
      <c r="FH544"/>
      <c r="FI544"/>
      <c r="FJ544"/>
      <c r="FK544"/>
      <c r="FL544"/>
      <c r="FM544"/>
      <c r="FN544"/>
      <c r="FO544"/>
      <c r="FP544"/>
      <c r="FQ544"/>
      <c r="FR544"/>
      <c r="FS544"/>
      <c r="FT544"/>
      <c r="FU544"/>
      <c r="FV544"/>
      <c r="FW544"/>
      <c r="FX544"/>
      <c r="FY544"/>
      <c r="FZ544"/>
      <c r="GA544"/>
      <c r="GB544"/>
      <c r="GC544"/>
      <c r="GD544"/>
      <c r="GE544"/>
      <c r="GF544"/>
      <c r="GG544"/>
      <c r="GH544"/>
      <c r="GI544"/>
      <c r="GJ544"/>
      <c r="GK544"/>
      <c r="GL544"/>
      <c r="GM544"/>
      <c r="GN544"/>
      <c r="GO544"/>
      <c r="GP544"/>
      <c r="GQ544"/>
      <c r="GR544"/>
      <c r="GS544"/>
      <c r="GT544"/>
      <c r="GU544"/>
      <c r="GV544"/>
      <c r="GW544"/>
      <c r="GX544"/>
      <c r="GY544"/>
      <c r="GZ544"/>
      <c r="HA544"/>
      <c r="HB544"/>
      <c r="HC544"/>
      <c r="HD544"/>
      <c r="HE544"/>
      <c r="HF544"/>
      <c r="HG544"/>
      <c r="HH544"/>
      <c r="HI544"/>
    </row>
    <row r="545" spans="1:217" ht="45" x14ac:dyDescent="0.25">
      <c r="A545" s="1" t="s">
        <v>421</v>
      </c>
      <c r="B545" s="3" t="s">
        <v>573</v>
      </c>
      <c r="C545" s="3" t="s">
        <v>423</v>
      </c>
      <c r="D545" s="10" t="s">
        <v>574</v>
      </c>
      <c r="E545" s="2" t="s">
        <v>551</v>
      </c>
      <c r="F545" s="10" t="s">
        <v>552</v>
      </c>
      <c r="G545" s="11">
        <v>79</v>
      </c>
      <c r="H545" s="12">
        <v>79</v>
      </c>
      <c r="I545" s="14" t="s">
        <v>31</v>
      </c>
      <c r="J545" s="10"/>
    </row>
    <row r="546" spans="1:217" s="19" customFormat="1" ht="30" x14ac:dyDescent="0.25">
      <c r="A546" s="1" t="s">
        <v>421</v>
      </c>
      <c r="B546" s="1" t="s">
        <v>575</v>
      </c>
      <c r="C546" s="6" t="s">
        <v>423</v>
      </c>
      <c r="D546" s="6" t="s">
        <v>576</v>
      </c>
      <c r="E546" s="8" t="s">
        <v>551</v>
      </c>
      <c r="F546" s="6" t="s">
        <v>552</v>
      </c>
      <c r="G546" s="36">
        <v>32</v>
      </c>
      <c r="H546" s="12">
        <v>42</v>
      </c>
      <c r="I546" s="6" t="s">
        <v>31</v>
      </c>
      <c r="J546" s="6"/>
      <c r="K546"/>
      <c r="L546"/>
      <c r="M546"/>
      <c r="N546"/>
      <c r="O546"/>
      <c r="P546"/>
      <c r="Q546"/>
      <c r="R546"/>
      <c r="S546"/>
      <c r="T546"/>
      <c r="U546"/>
      <c r="V546"/>
      <c r="W546"/>
      <c r="X546"/>
      <c r="Y546"/>
      <c r="Z546"/>
      <c r="AA546"/>
      <c r="AB546"/>
      <c r="AC546"/>
      <c r="AD546"/>
      <c r="AE546"/>
      <c r="AF546"/>
      <c r="AG546"/>
      <c r="AH546"/>
      <c r="AI546"/>
      <c r="AJ546"/>
      <c r="AK546"/>
      <c r="AL546"/>
      <c r="AM546"/>
      <c r="AN546"/>
      <c r="AO546"/>
      <c r="AP546"/>
      <c r="AQ546"/>
      <c r="AR546"/>
      <c r="AS546"/>
      <c r="AT546"/>
      <c r="AU546"/>
      <c r="AV546"/>
      <c r="AW546"/>
      <c r="AX546"/>
      <c r="AY546"/>
      <c r="AZ546"/>
      <c r="BA546"/>
      <c r="BB546"/>
      <c r="BC546"/>
      <c r="BD546"/>
      <c r="BE546"/>
      <c r="BF546"/>
      <c r="BG546"/>
      <c r="BH546"/>
      <c r="BI546"/>
      <c r="BJ546"/>
      <c r="BK546"/>
      <c r="BL546"/>
      <c r="BM546"/>
      <c r="BN546"/>
      <c r="BO546"/>
      <c r="BP546"/>
      <c r="BQ546"/>
      <c r="BR546"/>
      <c r="BS546"/>
      <c r="BT546"/>
      <c r="BU546"/>
      <c r="BV546"/>
      <c r="BW546"/>
      <c r="BX546"/>
      <c r="BY546"/>
      <c r="BZ546"/>
      <c r="CA546"/>
      <c r="CB546"/>
      <c r="CC546"/>
      <c r="CD546"/>
      <c r="CE546"/>
      <c r="CF546"/>
      <c r="CG546"/>
      <c r="CH546"/>
      <c r="CI546"/>
      <c r="CJ546"/>
      <c r="CK546"/>
      <c r="CL546"/>
      <c r="CM546"/>
      <c r="CN546"/>
      <c r="CO546"/>
      <c r="CP546"/>
      <c r="CQ546"/>
      <c r="CR546"/>
      <c r="CS546"/>
      <c r="CT546"/>
      <c r="CU546"/>
      <c r="CV546"/>
      <c r="CW546"/>
      <c r="CX546"/>
      <c r="CY546"/>
      <c r="CZ546"/>
      <c r="DA546"/>
      <c r="DB546"/>
      <c r="DC546"/>
      <c r="DD546"/>
      <c r="DE546"/>
      <c r="DF546"/>
      <c r="DG546"/>
      <c r="DH546"/>
      <c r="DI546"/>
      <c r="DJ546"/>
      <c r="DK546"/>
      <c r="DL546"/>
      <c r="DM546"/>
      <c r="DN546"/>
      <c r="DO546"/>
      <c r="DP546"/>
      <c r="DQ546"/>
      <c r="DR546"/>
      <c r="DS546"/>
      <c r="DT546"/>
      <c r="DU546"/>
      <c r="DV546"/>
      <c r="DW546"/>
      <c r="DX546"/>
      <c r="DY546"/>
      <c r="DZ546"/>
      <c r="EA546"/>
      <c r="EB546"/>
      <c r="EC546"/>
      <c r="ED546"/>
      <c r="EE546"/>
      <c r="EF546"/>
      <c r="EG546"/>
      <c r="EH546"/>
      <c r="EI546"/>
      <c r="EJ546"/>
      <c r="EK546"/>
      <c r="EL546"/>
      <c r="EM546"/>
      <c r="EN546"/>
      <c r="EO546"/>
      <c r="EP546"/>
      <c r="EQ546"/>
      <c r="ER546"/>
      <c r="ES546"/>
      <c r="ET546"/>
      <c r="EU546"/>
      <c r="EV546"/>
      <c r="EW546"/>
      <c r="EX546"/>
      <c r="EY546"/>
      <c r="EZ546"/>
      <c r="FA546"/>
      <c r="FB546"/>
      <c r="FC546"/>
      <c r="FD546"/>
      <c r="FE546"/>
      <c r="FF546"/>
      <c r="FG546"/>
      <c r="FH546"/>
      <c r="FI546"/>
      <c r="FJ546"/>
      <c r="FK546"/>
      <c r="FL546"/>
      <c r="FM546"/>
      <c r="FN546"/>
      <c r="FO546"/>
      <c r="FP546"/>
      <c r="FQ546"/>
      <c r="FR546"/>
      <c r="FS546"/>
      <c r="FT546"/>
      <c r="FU546"/>
      <c r="FV546"/>
      <c r="FW546"/>
      <c r="FX546"/>
      <c r="FY546"/>
      <c r="FZ546"/>
      <c r="GA546"/>
      <c r="GB546"/>
      <c r="GC546"/>
      <c r="GD546"/>
      <c r="GE546"/>
      <c r="GF546"/>
      <c r="GG546"/>
      <c r="GH546"/>
      <c r="GI546"/>
      <c r="GJ546"/>
      <c r="GK546"/>
      <c r="GL546"/>
      <c r="GM546"/>
      <c r="GN546"/>
      <c r="GO546"/>
      <c r="GP546"/>
      <c r="GQ546"/>
      <c r="GR546"/>
      <c r="GS546"/>
      <c r="GT546"/>
      <c r="GU546"/>
      <c r="GV546"/>
      <c r="GW546"/>
      <c r="GX546"/>
      <c r="GY546"/>
      <c r="GZ546"/>
      <c r="HA546"/>
      <c r="HB546"/>
      <c r="HC546"/>
      <c r="HD546"/>
      <c r="HE546"/>
      <c r="HF546"/>
      <c r="HG546"/>
      <c r="HH546"/>
      <c r="HI546"/>
    </row>
    <row r="547" spans="1:217" s="64" customFormat="1" ht="45" x14ac:dyDescent="0.25">
      <c r="A547" s="1" t="s">
        <v>421</v>
      </c>
      <c r="B547" s="2" t="s">
        <v>577</v>
      </c>
      <c r="C547" s="2" t="s">
        <v>423</v>
      </c>
      <c r="D547" s="2" t="s">
        <v>578</v>
      </c>
      <c r="E547" s="2" t="s">
        <v>551</v>
      </c>
      <c r="F547" s="2" t="s">
        <v>552</v>
      </c>
      <c r="G547" s="9">
        <v>395</v>
      </c>
      <c r="H547" s="12">
        <v>514</v>
      </c>
      <c r="I547" s="6" t="s">
        <v>348</v>
      </c>
      <c r="J547" s="6"/>
      <c r="K547"/>
      <c r="L547"/>
      <c r="M547"/>
      <c r="N547"/>
      <c r="O547"/>
      <c r="P547"/>
      <c r="Q547"/>
      <c r="R547"/>
      <c r="S547"/>
      <c r="T547"/>
      <c r="U547"/>
      <c r="V547"/>
      <c r="W547"/>
      <c r="X547"/>
      <c r="Y547"/>
      <c r="Z547"/>
      <c r="AA547"/>
      <c r="AB547"/>
      <c r="AC547"/>
      <c r="AD547"/>
      <c r="AE547"/>
      <c r="AF547"/>
      <c r="AG547"/>
      <c r="AH547"/>
      <c r="AI547"/>
      <c r="AJ547"/>
      <c r="AK547"/>
      <c r="AL547"/>
      <c r="AM547"/>
      <c r="AN547"/>
      <c r="AO547"/>
      <c r="AP547"/>
      <c r="AQ547"/>
      <c r="AR547"/>
      <c r="AS547"/>
      <c r="AT547"/>
      <c r="AU547"/>
      <c r="AV547"/>
      <c r="AW547"/>
      <c r="AX547"/>
      <c r="AY547"/>
      <c r="AZ547"/>
      <c r="BA547"/>
      <c r="BB547"/>
      <c r="BC547"/>
      <c r="BD547"/>
      <c r="BE547"/>
      <c r="BF547"/>
      <c r="BG547"/>
      <c r="BH547"/>
      <c r="BI547"/>
      <c r="BJ547"/>
      <c r="BK547"/>
      <c r="BL547"/>
      <c r="BM547"/>
      <c r="BN547"/>
      <c r="BO547"/>
      <c r="BP547"/>
      <c r="BQ547"/>
      <c r="BR547"/>
      <c r="BS547"/>
      <c r="BT547"/>
      <c r="BU547"/>
      <c r="BV547"/>
      <c r="BW547"/>
      <c r="BX547"/>
      <c r="BY547"/>
      <c r="BZ547"/>
      <c r="CA547"/>
      <c r="CB547"/>
      <c r="CC547"/>
      <c r="CD547"/>
      <c r="CE547"/>
      <c r="CF547"/>
      <c r="CG547"/>
      <c r="CH547"/>
      <c r="CI547"/>
      <c r="CJ547"/>
      <c r="CK547"/>
      <c r="CL547"/>
      <c r="CM547"/>
      <c r="CN547"/>
      <c r="CO547"/>
      <c r="CP547"/>
      <c r="CQ547"/>
      <c r="CR547"/>
      <c r="CS547"/>
      <c r="CT547"/>
      <c r="CU547"/>
      <c r="CV547"/>
      <c r="CW547"/>
      <c r="CX547"/>
      <c r="CY547"/>
      <c r="CZ547"/>
      <c r="DA547"/>
      <c r="DB547"/>
      <c r="DC547"/>
      <c r="DD547"/>
      <c r="DE547"/>
      <c r="DF547"/>
      <c r="DG547"/>
      <c r="DH547"/>
      <c r="DI547"/>
      <c r="DJ547"/>
      <c r="DK547"/>
      <c r="DL547"/>
      <c r="DM547"/>
      <c r="DN547"/>
      <c r="DO547"/>
      <c r="DP547"/>
      <c r="DQ547"/>
      <c r="DR547"/>
      <c r="DS547"/>
      <c r="DT547"/>
      <c r="DU547"/>
      <c r="DV547"/>
      <c r="DW547"/>
      <c r="DX547"/>
      <c r="DY547"/>
      <c r="DZ547"/>
      <c r="EA547"/>
      <c r="EB547"/>
      <c r="EC547"/>
      <c r="ED547"/>
      <c r="EE547"/>
      <c r="EF547"/>
      <c r="EG547"/>
      <c r="EH547"/>
      <c r="EI547"/>
      <c r="EJ547"/>
      <c r="EK547"/>
      <c r="EL547"/>
      <c r="EM547"/>
      <c r="EN547"/>
      <c r="EO547"/>
      <c r="EP547"/>
      <c r="EQ547"/>
      <c r="ER547"/>
      <c r="ES547"/>
      <c r="ET547"/>
      <c r="EU547"/>
      <c r="EV547"/>
      <c r="EW547"/>
      <c r="EX547"/>
      <c r="EY547"/>
      <c r="EZ547"/>
      <c r="FA547"/>
      <c r="FB547"/>
      <c r="FC547"/>
      <c r="FD547"/>
      <c r="FE547"/>
      <c r="FF547"/>
      <c r="FG547"/>
      <c r="FH547"/>
      <c r="FI547"/>
      <c r="FJ547"/>
      <c r="FK547"/>
      <c r="FL547"/>
      <c r="FM547"/>
      <c r="FN547"/>
      <c r="FO547"/>
      <c r="FP547"/>
      <c r="FQ547"/>
      <c r="FR547"/>
      <c r="FS547"/>
      <c r="FT547"/>
      <c r="FU547"/>
      <c r="FV547"/>
      <c r="FW547"/>
      <c r="FX547"/>
      <c r="FY547"/>
      <c r="FZ547"/>
      <c r="GA547"/>
      <c r="GB547"/>
      <c r="GC547"/>
      <c r="GD547"/>
      <c r="GE547"/>
      <c r="GF547"/>
      <c r="GG547"/>
      <c r="GH547"/>
      <c r="GI547"/>
      <c r="GJ547"/>
      <c r="GK547"/>
      <c r="GL547"/>
      <c r="GM547"/>
      <c r="GN547"/>
      <c r="GO547"/>
      <c r="GP547"/>
      <c r="GQ547"/>
      <c r="GR547"/>
      <c r="GS547"/>
      <c r="GT547"/>
      <c r="GU547"/>
      <c r="GV547"/>
      <c r="GW547"/>
      <c r="GX547"/>
      <c r="GY547"/>
      <c r="GZ547"/>
      <c r="HA547"/>
      <c r="HB547"/>
      <c r="HC547"/>
      <c r="HD547"/>
      <c r="HE547"/>
      <c r="HF547"/>
      <c r="HG547"/>
      <c r="HH547"/>
      <c r="HI547"/>
    </row>
    <row r="548" spans="1:217" s="64" customFormat="1" ht="45" x14ac:dyDescent="0.25">
      <c r="A548" s="60" t="s">
        <v>24</v>
      </c>
      <c r="B548" s="70" t="s">
        <v>577</v>
      </c>
      <c r="C548" s="70" t="s">
        <v>485</v>
      </c>
      <c r="D548" s="70" t="s">
        <v>578</v>
      </c>
      <c r="E548" s="70" t="s">
        <v>551</v>
      </c>
      <c r="F548" s="70" t="s">
        <v>552</v>
      </c>
      <c r="G548" s="76" t="s">
        <v>26</v>
      </c>
      <c r="H548" s="65">
        <v>565</v>
      </c>
      <c r="I548" s="62" t="s">
        <v>348</v>
      </c>
      <c r="J548" s="62"/>
      <c r="K548"/>
      <c r="L548"/>
      <c r="M548"/>
      <c r="N548"/>
      <c r="O548"/>
      <c r="P548"/>
      <c r="Q548"/>
      <c r="R548"/>
      <c r="S548"/>
      <c r="T548"/>
      <c r="U548"/>
      <c r="V548"/>
      <c r="W548"/>
      <c r="X548"/>
      <c r="Y548"/>
      <c r="Z548"/>
      <c r="AA548"/>
      <c r="AB548"/>
      <c r="AC548"/>
      <c r="AD548"/>
      <c r="AE548"/>
      <c r="AF548"/>
      <c r="AG548"/>
      <c r="AH548"/>
      <c r="AI548"/>
      <c r="AJ548"/>
      <c r="AK548"/>
      <c r="AL548"/>
      <c r="AM548"/>
      <c r="AN548"/>
      <c r="AO548"/>
      <c r="AP548"/>
      <c r="AQ548"/>
      <c r="AR548"/>
      <c r="AS548"/>
      <c r="AT548"/>
      <c r="AU548"/>
      <c r="AV548"/>
      <c r="AW548"/>
      <c r="AX548"/>
      <c r="AY548"/>
      <c r="AZ548"/>
      <c r="BA548"/>
      <c r="BB548"/>
      <c r="BC548"/>
      <c r="BD548"/>
      <c r="BE548"/>
      <c r="BF548"/>
      <c r="BG548"/>
      <c r="BH548"/>
      <c r="BI548"/>
      <c r="BJ548"/>
      <c r="BK548"/>
      <c r="BL548"/>
      <c r="BM548"/>
      <c r="BN548"/>
      <c r="BO548"/>
      <c r="BP548"/>
      <c r="BQ548"/>
      <c r="BR548"/>
      <c r="BS548"/>
      <c r="BT548"/>
      <c r="BU548"/>
      <c r="BV548"/>
      <c r="BW548"/>
      <c r="BX548"/>
      <c r="BY548"/>
      <c r="BZ548"/>
      <c r="CA548"/>
      <c r="CB548"/>
      <c r="CC548"/>
      <c r="CD548"/>
      <c r="CE548"/>
      <c r="CF548"/>
      <c r="CG548"/>
      <c r="CH548"/>
      <c r="CI548"/>
      <c r="CJ548"/>
      <c r="CK548"/>
      <c r="CL548"/>
      <c r="CM548"/>
      <c r="CN548"/>
      <c r="CO548"/>
      <c r="CP548"/>
      <c r="CQ548"/>
      <c r="CR548"/>
      <c r="CS548"/>
      <c r="CT548"/>
      <c r="CU548"/>
      <c r="CV548"/>
      <c r="CW548"/>
      <c r="CX548"/>
      <c r="CY548"/>
      <c r="CZ548"/>
      <c r="DA548"/>
      <c r="DB548"/>
      <c r="DC548"/>
      <c r="DD548"/>
      <c r="DE548"/>
      <c r="DF548"/>
      <c r="DG548"/>
      <c r="DH548"/>
      <c r="DI548"/>
      <c r="DJ548"/>
      <c r="DK548"/>
      <c r="DL548"/>
      <c r="DM548"/>
      <c r="DN548"/>
      <c r="DO548"/>
      <c r="DP548"/>
      <c r="DQ548"/>
      <c r="DR548"/>
      <c r="DS548"/>
      <c r="DT548"/>
      <c r="DU548"/>
      <c r="DV548"/>
      <c r="DW548"/>
      <c r="DX548"/>
      <c r="DY548"/>
      <c r="DZ548"/>
      <c r="EA548"/>
      <c r="EB548"/>
      <c r="EC548"/>
      <c r="ED548"/>
      <c r="EE548"/>
      <c r="EF548"/>
      <c r="EG548"/>
      <c r="EH548"/>
      <c r="EI548"/>
      <c r="EJ548"/>
      <c r="EK548"/>
      <c r="EL548"/>
      <c r="EM548"/>
      <c r="EN548"/>
      <c r="EO548"/>
      <c r="EP548"/>
      <c r="EQ548"/>
      <c r="ER548"/>
      <c r="ES548"/>
      <c r="ET548"/>
      <c r="EU548"/>
      <c r="EV548"/>
      <c r="EW548"/>
      <c r="EX548"/>
      <c r="EY548"/>
      <c r="EZ548"/>
      <c r="FA548"/>
      <c r="FB548"/>
      <c r="FC548"/>
      <c r="FD548"/>
      <c r="FE548"/>
      <c r="FF548"/>
      <c r="FG548"/>
      <c r="FH548"/>
      <c r="FI548"/>
      <c r="FJ548"/>
      <c r="FK548"/>
      <c r="FL548"/>
      <c r="FM548"/>
      <c r="FN548"/>
      <c r="FO548"/>
      <c r="FP548"/>
      <c r="FQ548"/>
      <c r="FR548"/>
      <c r="FS548"/>
      <c r="FT548"/>
      <c r="FU548"/>
      <c r="FV548"/>
      <c r="FW548"/>
      <c r="FX548"/>
      <c r="FY548"/>
      <c r="FZ548"/>
      <c r="GA548"/>
      <c r="GB548"/>
      <c r="GC548"/>
      <c r="GD548"/>
      <c r="GE548"/>
      <c r="GF548"/>
      <c r="GG548"/>
      <c r="GH548"/>
      <c r="GI548"/>
      <c r="GJ548"/>
      <c r="GK548"/>
      <c r="GL548"/>
      <c r="GM548"/>
      <c r="GN548"/>
      <c r="GO548"/>
      <c r="GP548"/>
      <c r="GQ548"/>
      <c r="GR548"/>
      <c r="GS548"/>
      <c r="GT548"/>
      <c r="GU548"/>
      <c r="GV548"/>
      <c r="GW548"/>
      <c r="GX548"/>
      <c r="GY548"/>
      <c r="GZ548"/>
      <c r="HA548"/>
      <c r="HB548"/>
      <c r="HC548"/>
      <c r="HD548"/>
      <c r="HE548"/>
      <c r="HF548"/>
      <c r="HG548"/>
      <c r="HH548"/>
      <c r="HI548"/>
    </row>
    <row r="549" spans="1:217" s="19" customFormat="1" ht="45" x14ac:dyDescent="0.25">
      <c r="A549" s="60" t="s">
        <v>24</v>
      </c>
      <c r="B549" s="70" t="s">
        <v>577</v>
      </c>
      <c r="C549" s="70" t="s">
        <v>486</v>
      </c>
      <c r="D549" s="109" t="s">
        <v>578</v>
      </c>
      <c r="E549" s="109" t="s">
        <v>551</v>
      </c>
      <c r="F549" s="109" t="s">
        <v>552</v>
      </c>
      <c r="G549" s="76" t="s">
        <v>26</v>
      </c>
      <c r="H549" s="65">
        <v>577</v>
      </c>
      <c r="I549" s="108" t="s">
        <v>348</v>
      </c>
      <c r="J549" s="108"/>
      <c r="K549"/>
      <c r="L549"/>
      <c r="M549"/>
      <c r="N549"/>
      <c r="O549"/>
      <c r="P549"/>
      <c r="Q549"/>
      <c r="R549"/>
      <c r="S549"/>
      <c r="T549"/>
      <c r="U549"/>
      <c r="V549"/>
      <c r="W549"/>
      <c r="X549"/>
      <c r="Y549"/>
      <c r="Z549"/>
      <c r="AA549"/>
      <c r="AB549"/>
      <c r="AC549"/>
      <c r="AD549"/>
      <c r="AE549"/>
      <c r="AF549"/>
      <c r="AG549"/>
      <c r="AH549"/>
      <c r="AI549"/>
      <c r="AJ549"/>
      <c r="AK549"/>
      <c r="AL549"/>
      <c r="AM549"/>
      <c r="AN549"/>
      <c r="AO549"/>
      <c r="AP549"/>
      <c r="AQ549"/>
      <c r="AR549"/>
      <c r="AS549"/>
      <c r="AT549"/>
      <c r="AU549"/>
      <c r="AV549"/>
      <c r="AW549"/>
      <c r="AX549"/>
      <c r="AY549"/>
      <c r="AZ549"/>
      <c r="BA549"/>
      <c r="BB549"/>
      <c r="BC549"/>
      <c r="BD549"/>
      <c r="BE549"/>
      <c r="BF549"/>
      <c r="BG549"/>
      <c r="BH549"/>
      <c r="BI549"/>
      <c r="BJ549"/>
      <c r="BK549"/>
      <c r="BL549"/>
      <c r="BM549"/>
      <c r="BN549"/>
      <c r="BO549"/>
      <c r="BP549"/>
      <c r="BQ549"/>
      <c r="BR549"/>
      <c r="BS549"/>
      <c r="BT549"/>
      <c r="BU549"/>
      <c r="BV549"/>
      <c r="BW549"/>
      <c r="BX549"/>
      <c r="BY549"/>
      <c r="BZ549"/>
      <c r="CA549"/>
      <c r="CB549"/>
      <c r="CC549"/>
      <c r="CD549"/>
      <c r="CE549"/>
      <c r="CF549"/>
      <c r="CG549"/>
      <c r="CH549"/>
      <c r="CI549"/>
      <c r="CJ549"/>
      <c r="CK549"/>
      <c r="CL549"/>
      <c r="CM549"/>
      <c r="CN549"/>
      <c r="CO549"/>
      <c r="CP549"/>
      <c r="CQ549"/>
      <c r="CR549"/>
      <c r="CS549"/>
      <c r="CT549"/>
      <c r="CU549"/>
      <c r="CV549"/>
      <c r="CW549"/>
      <c r="CX549"/>
      <c r="CY549"/>
      <c r="CZ549"/>
      <c r="DA549"/>
      <c r="DB549"/>
      <c r="DC549"/>
      <c r="DD549"/>
      <c r="DE549"/>
      <c r="DF549"/>
      <c r="DG549"/>
      <c r="DH549"/>
      <c r="DI549"/>
      <c r="DJ549"/>
      <c r="DK549"/>
      <c r="DL549"/>
      <c r="DM549"/>
      <c r="DN549"/>
      <c r="DO549"/>
      <c r="DP549"/>
      <c r="DQ549"/>
      <c r="DR549"/>
      <c r="DS549"/>
      <c r="DT549"/>
      <c r="DU549"/>
      <c r="DV549"/>
      <c r="DW549"/>
      <c r="DX549"/>
      <c r="DY549"/>
      <c r="DZ549"/>
      <c r="EA549"/>
      <c r="EB549"/>
      <c r="EC549"/>
      <c r="ED549"/>
      <c r="EE549"/>
      <c r="EF549"/>
      <c r="EG549"/>
      <c r="EH549"/>
      <c r="EI549"/>
      <c r="EJ549"/>
      <c r="EK549"/>
      <c r="EL549"/>
      <c r="EM549"/>
      <c r="EN549"/>
      <c r="EO549"/>
      <c r="EP549"/>
      <c r="EQ549"/>
      <c r="ER549"/>
      <c r="ES549"/>
      <c r="ET549"/>
      <c r="EU549"/>
      <c r="EV549"/>
      <c r="EW549"/>
      <c r="EX549"/>
      <c r="EY549"/>
      <c r="EZ549"/>
      <c r="FA549"/>
      <c r="FB549"/>
      <c r="FC549"/>
      <c r="FD549"/>
      <c r="FE549"/>
      <c r="FF549"/>
      <c r="FG549"/>
      <c r="FH549"/>
      <c r="FI549"/>
      <c r="FJ549"/>
      <c r="FK549"/>
      <c r="FL549"/>
      <c r="FM549"/>
      <c r="FN549"/>
      <c r="FO549"/>
      <c r="FP549"/>
      <c r="FQ549"/>
      <c r="FR549"/>
      <c r="FS549"/>
      <c r="FT549"/>
      <c r="FU549"/>
      <c r="FV549"/>
      <c r="FW549"/>
      <c r="FX549"/>
      <c r="FY549"/>
      <c r="FZ549"/>
      <c r="GA549"/>
      <c r="GB549"/>
      <c r="GC549"/>
      <c r="GD549"/>
      <c r="GE549"/>
      <c r="GF549"/>
      <c r="GG549"/>
      <c r="GH549"/>
      <c r="GI549"/>
      <c r="GJ549"/>
      <c r="GK549"/>
      <c r="GL549"/>
      <c r="GM549"/>
      <c r="GN549"/>
      <c r="GO549"/>
      <c r="GP549"/>
      <c r="GQ549"/>
      <c r="GR549"/>
      <c r="GS549"/>
      <c r="GT549"/>
      <c r="GU549"/>
      <c r="GV549"/>
      <c r="GW549"/>
      <c r="GX549"/>
      <c r="GY549"/>
      <c r="GZ549"/>
      <c r="HA549"/>
      <c r="HB549"/>
      <c r="HC549"/>
      <c r="HD549"/>
      <c r="HE549"/>
      <c r="HF549"/>
      <c r="HG549"/>
      <c r="HH549"/>
      <c r="HI549"/>
    </row>
    <row r="550" spans="1:217" s="19" customFormat="1" ht="45" x14ac:dyDescent="0.25">
      <c r="A550" s="1" t="s">
        <v>421</v>
      </c>
      <c r="B550" s="1" t="s">
        <v>579</v>
      </c>
      <c r="C550" s="6" t="s">
        <v>423</v>
      </c>
      <c r="D550" s="99" t="s">
        <v>580</v>
      </c>
      <c r="E550" s="113" t="s">
        <v>551</v>
      </c>
      <c r="F550" s="99" t="s">
        <v>552</v>
      </c>
      <c r="G550" s="36">
        <v>352</v>
      </c>
      <c r="H550" s="12">
        <v>457</v>
      </c>
      <c r="I550" s="99" t="s">
        <v>31</v>
      </c>
      <c r="J550" s="99"/>
      <c r="K550"/>
      <c r="L550"/>
      <c r="M550"/>
      <c r="N550"/>
      <c r="O550"/>
      <c r="P550"/>
      <c r="Q550"/>
      <c r="R550"/>
      <c r="S550"/>
      <c r="T550"/>
      <c r="U550"/>
      <c r="V550"/>
      <c r="W550"/>
      <c r="X550"/>
      <c r="Y550"/>
      <c r="Z550"/>
      <c r="AA550"/>
      <c r="AB550"/>
      <c r="AC550"/>
      <c r="AD550"/>
      <c r="AE550"/>
      <c r="AF550"/>
      <c r="AG550"/>
      <c r="AH550"/>
      <c r="AI550"/>
      <c r="AJ550"/>
      <c r="AK550"/>
      <c r="AL550"/>
      <c r="AM550"/>
      <c r="AN550"/>
      <c r="AO550"/>
      <c r="AP550"/>
      <c r="AQ550"/>
      <c r="AR550"/>
      <c r="AS550"/>
      <c r="AT550"/>
      <c r="AU550"/>
      <c r="AV550"/>
      <c r="AW550"/>
      <c r="AX550"/>
      <c r="AY550"/>
      <c r="AZ550"/>
      <c r="BA550"/>
      <c r="BB550"/>
      <c r="BC550"/>
      <c r="BD550"/>
      <c r="BE550"/>
      <c r="BF550"/>
      <c r="BG550"/>
      <c r="BH550"/>
      <c r="BI550"/>
      <c r="BJ550"/>
      <c r="BK550"/>
      <c r="BL550"/>
      <c r="BM550"/>
      <c r="BN550"/>
      <c r="BO550"/>
      <c r="BP550"/>
      <c r="BQ550"/>
      <c r="BR550"/>
      <c r="BS550"/>
      <c r="BT550"/>
      <c r="BU550"/>
      <c r="BV550"/>
      <c r="BW550"/>
      <c r="BX550"/>
      <c r="BY550"/>
      <c r="BZ550"/>
      <c r="CA550"/>
      <c r="CB550"/>
      <c r="CC550"/>
      <c r="CD550"/>
      <c r="CE550"/>
      <c r="CF550"/>
      <c r="CG550"/>
      <c r="CH550"/>
      <c r="CI550"/>
      <c r="CJ550"/>
      <c r="CK550"/>
      <c r="CL550"/>
      <c r="CM550"/>
      <c r="CN550"/>
      <c r="CO550"/>
      <c r="CP550"/>
      <c r="CQ550"/>
      <c r="CR550"/>
      <c r="CS550"/>
      <c r="CT550"/>
      <c r="CU550"/>
      <c r="CV550"/>
      <c r="CW550"/>
      <c r="CX550"/>
      <c r="CY550"/>
      <c r="CZ550"/>
      <c r="DA550"/>
      <c r="DB550"/>
      <c r="DC550"/>
      <c r="DD550"/>
      <c r="DE550"/>
      <c r="DF550"/>
      <c r="DG550"/>
      <c r="DH550"/>
      <c r="DI550"/>
      <c r="DJ550"/>
      <c r="DK550"/>
      <c r="DL550"/>
      <c r="DM550"/>
      <c r="DN550"/>
      <c r="DO550"/>
      <c r="DP550"/>
      <c r="DQ550"/>
      <c r="DR550"/>
      <c r="DS550"/>
      <c r="DT550"/>
      <c r="DU550"/>
      <c r="DV550"/>
      <c r="DW550"/>
      <c r="DX550"/>
      <c r="DY550"/>
      <c r="DZ550"/>
      <c r="EA550"/>
      <c r="EB550"/>
      <c r="EC550"/>
      <c r="ED550"/>
      <c r="EE550"/>
      <c r="EF550"/>
      <c r="EG550"/>
      <c r="EH550"/>
      <c r="EI550"/>
      <c r="EJ550"/>
      <c r="EK550"/>
      <c r="EL550"/>
      <c r="EM550"/>
      <c r="EN550"/>
      <c r="EO550"/>
      <c r="EP550"/>
      <c r="EQ550"/>
      <c r="ER550"/>
      <c r="ES550"/>
      <c r="ET550"/>
      <c r="EU550"/>
      <c r="EV550"/>
      <c r="EW550"/>
      <c r="EX550"/>
      <c r="EY550"/>
      <c r="EZ550"/>
      <c r="FA550"/>
      <c r="FB550"/>
      <c r="FC550"/>
      <c r="FD550"/>
      <c r="FE550"/>
      <c r="FF550"/>
      <c r="FG550"/>
      <c r="FH550"/>
      <c r="FI550"/>
      <c r="FJ550"/>
      <c r="FK550"/>
      <c r="FL550"/>
      <c r="FM550"/>
      <c r="FN550"/>
      <c r="FO550"/>
      <c r="FP550"/>
      <c r="FQ550"/>
      <c r="FR550"/>
      <c r="FS550"/>
      <c r="FT550"/>
      <c r="FU550"/>
      <c r="FV550"/>
      <c r="FW550"/>
      <c r="FX550"/>
      <c r="FY550"/>
      <c r="FZ550"/>
      <c r="GA550"/>
      <c r="GB550"/>
      <c r="GC550"/>
      <c r="GD550"/>
      <c r="GE550"/>
      <c r="GF550"/>
      <c r="GG550"/>
      <c r="GH550"/>
      <c r="GI550"/>
      <c r="GJ550"/>
      <c r="GK550"/>
      <c r="GL550"/>
      <c r="GM550"/>
      <c r="GN550"/>
      <c r="GO550"/>
      <c r="GP550"/>
      <c r="GQ550"/>
      <c r="GR550"/>
      <c r="GS550"/>
      <c r="GT550"/>
      <c r="GU550"/>
      <c r="GV550"/>
      <c r="GW550"/>
      <c r="GX550"/>
      <c r="GY550"/>
      <c r="GZ550"/>
      <c r="HA550"/>
      <c r="HB550"/>
      <c r="HC550"/>
      <c r="HD550"/>
      <c r="HE550"/>
      <c r="HF550"/>
      <c r="HG550"/>
      <c r="HH550"/>
      <c r="HI550"/>
    </row>
    <row r="551" spans="1:217" s="19" customFormat="1" ht="45" x14ac:dyDescent="0.25">
      <c r="A551" s="60" t="s">
        <v>24</v>
      </c>
      <c r="B551" s="60" t="s">
        <v>579</v>
      </c>
      <c r="C551" s="70" t="s">
        <v>485</v>
      </c>
      <c r="D551" s="108" t="s">
        <v>580</v>
      </c>
      <c r="E551" s="112" t="s">
        <v>551</v>
      </c>
      <c r="F551" s="108" t="s">
        <v>552</v>
      </c>
      <c r="G551" s="74" t="s">
        <v>26</v>
      </c>
      <c r="H551" s="65">
        <v>503</v>
      </c>
      <c r="I551" s="108" t="s">
        <v>31</v>
      </c>
      <c r="J551" s="108"/>
      <c r="K551"/>
      <c r="L551"/>
      <c r="M551"/>
      <c r="N551"/>
      <c r="O551"/>
      <c r="P551"/>
      <c r="Q551"/>
      <c r="R551"/>
      <c r="S551"/>
      <c r="T551"/>
      <c r="U551"/>
      <c r="V551"/>
      <c r="W551"/>
      <c r="X551"/>
      <c r="Y551"/>
      <c r="Z551"/>
      <c r="AA551"/>
      <c r="AB551"/>
      <c r="AC551"/>
      <c r="AD551"/>
      <c r="AE551"/>
      <c r="AF551"/>
      <c r="AG551"/>
      <c r="AH551"/>
      <c r="AI551"/>
      <c r="AJ551"/>
      <c r="AK551"/>
      <c r="AL551"/>
      <c r="AM551"/>
      <c r="AN551"/>
      <c r="AO551"/>
      <c r="AP551"/>
      <c r="AQ551"/>
      <c r="AR551"/>
      <c r="AS551"/>
      <c r="AT551"/>
      <c r="AU551"/>
      <c r="AV551"/>
      <c r="AW551"/>
      <c r="AX551"/>
      <c r="AY551"/>
      <c r="AZ551"/>
      <c r="BA551"/>
      <c r="BB551"/>
      <c r="BC551"/>
      <c r="BD551"/>
      <c r="BE551"/>
      <c r="BF551"/>
      <c r="BG551"/>
      <c r="BH551"/>
      <c r="BI551"/>
      <c r="BJ551"/>
      <c r="BK551"/>
      <c r="BL551"/>
      <c r="BM551"/>
      <c r="BN551"/>
      <c r="BO551"/>
      <c r="BP551"/>
      <c r="BQ551"/>
      <c r="BR551"/>
      <c r="BS551"/>
      <c r="BT551"/>
      <c r="BU551"/>
      <c r="BV551"/>
      <c r="BW551"/>
      <c r="BX551"/>
      <c r="BY551"/>
      <c r="BZ551"/>
      <c r="CA551"/>
      <c r="CB551"/>
      <c r="CC551"/>
      <c r="CD551"/>
      <c r="CE551"/>
      <c r="CF551"/>
      <c r="CG551"/>
      <c r="CH551"/>
      <c r="CI551"/>
      <c r="CJ551"/>
      <c r="CK551"/>
      <c r="CL551"/>
      <c r="CM551"/>
      <c r="CN551"/>
      <c r="CO551"/>
      <c r="CP551"/>
      <c r="CQ551"/>
      <c r="CR551"/>
      <c r="CS551"/>
      <c r="CT551"/>
      <c r="CU551"/>
      <c r="CV551"/>
      <c r="CW551"/>
      <c r="CX551"/>
      <c r="CY551"/>
      <c r="CZ551"/>
      <c r="DA551"/>
      <c r="DB551"/>
      <c r="DC551"/>
      <c r="DD551"/>
      <c r="DE551"/>
      <c r="DF551"/>
      <c r="DG551"/>
      <c r="DH551"/>
      <c r="DI551"/>
      <c r="DJ551"/>
      <c r="DK551"/>
      <c r="DL551"/>
      <c r="DM551"/>
      <c r="DN551"/>
      <c r="DO551"/>
      <c r="DP551"/>
      <c r="DQ551"/>
      <c r="DR551"/>
      <c r="DS551"/>
      <c r="DT551"/>
      <c r="DU551"/>
      <c r="DV551"/>
      <c r="DW551"/>
      <c r="DX551"/>
      <c r="DY551"/>
      <c r="DZ551"/>
      <c r="EA551"/>
      <c r="EB551"/>
      <c r="EC551"/>
      <c r="ED551"/>
      <c r="EE551"/>
      <c r="EF551"/>
      <c r="EG551"/>
      <c r="EH551"/>
      <c r="EI551"/>
      <c r="EJ551"/>
      <c r="EK551"/>
      <c r="EL551"/>
      <c r="EM551"/>
      <c r="EN551"/>
      <c r="EO551"/>
      <c r="EP551"/>
      <c r="EQ551"/>
      <c r="ER551"/>
      <c r="ES551"/>
      <c r="ET551"/>
      <c r="EU551"/>
      <c r="EV551"/>
      <c r="EW551"/>
      <c r="EX551"/>
      <c r="EY551"/>
      <c r="EZ551"/>
      <c r="FA551"/>
      <c r="FB551"/>
      <c r="FC551"/>
      <c r="FD551"/>
      <c r="FE551"/>
      <c r="FF551"/>
      <c r="FG551"/>
      <c r="FH551"/>
      <c r="FI551"/>
      <c r="FJ551"/>
      <c r="FK551"/>
      <c r="FL551"/>
      <c r="FM551"/>
      <c r="FN551"/>
      <c r="FO551"/>
      <c r="FP551"/>
      <c r="FQ551"/>
      <c r="FR551"/>
      <c r="FS551"/>
      <c r="FT551"/>
      <c r="FU551"/>
      <c r="FV551"/>
      <c r="FW551"/>
      <c r="FX551"/>
      <c r="FY551"/>
      <c r="FZ551"/>
      <c r="GA551"/>
      <c r="GB551"/>
      <c r="GC551"/>
      <c r="GD551"/>
      <c r="GE551"/>
      <c r="GF551"/>
      <c r="GG551"/>
      <c r="GH551"/>
      <c r="GI551"/>
      <c r="GJ551"/>
      <c r="GK551"/>
      <c r="GL551"/>
      <c r="GM551"/>
      <c r="GN551"/>
      <c r="GO551"/>
      <c r="GP551"/>
      <c r="GQ551"/>
      <c r="GR551"/>
      <c r="GS551"/>
      <c r="GT551"/>
      <c r="GU551"/>
      <c r="GV551"/>
      <c r="GW551"/>
      <c r="GX551"/>
      <c r="GY551"/>
      <c r="GZ551"/>
      <c r="HA551"/>
      <c r="HB551"/>
      <c r="HC551"/>
      <c r="HD551"/>
      <c r="HE551"/>
      <c r="HF551"/>
      <c r="HG551"/>
      <c r="HH551"/>
      <c r="HI551"/>
    </row>
    <row r="552" spans="1:217" s="19" customFormat="1" ht="45" x14ac:dyDescent="0.25">
      <c r="A552" s="60" t="s">
        <v>24</v>
      </c>
      <c r="B552" s="60" t="s">
        <v>579</v>
      </c>
      <c r="C552" s="70" t="s">
        <v>486</v>
      </c>
      <c r="D552" s="108" t="s">
        <v>580</v>
      </c>
      <c r="E552" s="112" t="s">
        <v>551</v>
      </c>
      <c r="F552" s="108" t="s">
        <v>552</v>
      </c>
      <c r="G552" s="74" t="s">
        <v>26</v>
      </c>
      <c r="H552" s="65">
        <v>513</v>
      </c>
      <c r="I552" s="108" t="s">
        <v>31</v>
      </c>
      <c r="J552" s="108"/>
      <c r="K552"/>
      <c r="L552"/>
      <c r="M552"/>
      <c r="N552"/>
      <c r="O552"/>
      <c r="P552"/>
      <c r="Q552"/>
      <c r="R552"/>
      <c r="S552"/>
      <c r="T552"/>
      <c r="U552"/>
      <c r="V552"/>
      <c r="W552"/>
      <c r="X552"/>
      <c r="Y552"/>
      <c r="Z552"/>
      <c r="AA552"/>
      <c r="AB552"/>
      <c r="AC552"/>
      <c r="AD552"/>
      <c r="AE552"/>
      <c r="AF552"/>
      <c r="AG552"/>
      <c r="AH552"/>
      <c r="AI552"/>
      <c r="AJ552"/>
      <c r="AK552"/>
      <c r="AL552"/>
      <c r="AM552"/>
      <c r="AN552"/>
      <c r="AO552"/>
      <c r="AP552"/>
      <c r="AQ552"/>
      <c r="AR552"/>
      <c r="AS552"/>
      <c r="AT552"/>
      <c r="AU552"/>
      <c r="AV552"/>
      <c r="AW552"/>
      <c r="AX552"/>
      <c r="AY552"/>
      <c r="AZ552"/>
      <c r="BA552"/>
      <c r="BB552"/>
      <c r="BC552"/>
      <c r="BD552"/>
      <c r="BE552"/>
      <c r="BF552"/>
      <c r="BG552"/>
      <c r="BH552"/>
      <c r="BI552"/>
      <c r="BJ552"/>
      <c r="BK552"/>
      <c r="BL552"/>
      <c r="BM552"/>
      <c r="BN552"/>
      <c r="BO552"/>
      <c r="BP552"/>
      <c r="BQ552"/>
      <c r="BR552"/>
      <c r="BS552"/>
      <c r="BT552"/>
      <c r="BU552"/>
      <c r="BV552"/>
      <c r="BW552"/>
      <c r="BX552"/>
      <c r="BY552"/>
      <c r="BZ552"/>
      <c r="CA552"/>
      <c r="CB552"/>
      <c r="CC552"/>
      <c r="CD552"/>
      <c r="CE552"/>
      <c r="CF552"/>
      <c r="CG552"/>
      <c r="CH552"/>
      <c r="CI552"/>
      <c r="CJ552"/>
      <c r="CK552"/>
      <c r="CL552"/>
      <c r="CM552"/>
      <c r="CN552"/>
      <c r="CO552"/>
      <c r="CP552"/>
      <c r="CQ552"/>
      <c r="CR552"/>
      <c r="CS552"/>
      <c r="CT552"/>
      <c r="CU552"/>
      <c r="CV552"/>
      <c r="CW552"/>
      <c r="CX552"/>
      <c r="CY552"/>
      <c r="CZ552"/>
      <c r="DA552"/>
      <c r="DB552"/>
      <c r="DC552"/>
      <c r="DD552"/>
      <c r="DE552"/>
      <c r="DF552"/>
      <c r="DG552"/>
      <c r="DH552"/>
      <c r="DI552"/>
      <c r="DJ552"/>
      <c r="DK552"/>
      <c r="DL552"/>
      <c r="DM552"/>
      <c r="DN552"/>
      <c r="DO552"/>
      <c r="DP552"/>
      <c r="DQ552"/>
      <c r="DR552"/>
      <c r="DS552"/>
      <c r="DT552"/>
      <c r="DU552"/>
      <c r="DV552"/>
      <c r="DW552"/>
      <c r="DX552"/>
      <c r="DY552"/>
      <c r="DZ552"/>
      <c r="EA552"/>
      <c r="EB552"/>
      <c r="EC552"/>
      <c r="ED552"/>
      <c r="EE552"/>
      <c r="EF552"/>
      <c r="EG552"/>
      <c r="EH552"/>
      <c r="EI552"/>
      <c r="EJ552"/>
      <c r="EK552"/>
      <c r="EL552"/>
      <c r="EM552"/>
      <c r="EN552"/>
      <c r="EO552"/>
      <c r="EP552"/>
      <c r="EQ552"/>
      <c r="ER552"/>
      <c r="ES552"/>
      <c r="ET552"/>
      <c r="EU552"/>
      <c r="EV552"/>
      <c r="EW552"/>
      <c r="EX552"/>
      <c r="EY552"/>
      <c r="EZ552"/>
      <c r="FA552"/>
      <c r="FB552"/>
      <c r="FC552"/>
      <c r="FD552"/>
      <c r="FE552"/>
      <c r="FF552"/>
      <c r="FG552"/>
      <c r="FH552"/>
      <c r="FI552"/>
      <c r="FJ552"/>
      <c r="FK552"/>
      <c r="FL552"/>
      <c r="FM552"/>
      <c r="FN552"/>
      <c r="FO552"/>
      <c r="FP552"/>
      <c r="FQ552"/>
      <c r="FR552"/>
      <c r="FS552"/>
      <c r="FT552"/>
      <c r="FU552"/>
      <c r="FV552"/>
      <c r="FW552"/>
      <c r="FX552"/>
      <c r="FY552"/>
      <c r="FZ552"/>
      <c r="GA552"/>
      <c r="GB552"/>
      <c r="GC552"/>
      <c r="GD552"/>
      <c r="GE552"/>
      <c r="GF552"/>
      <c r="GG552"/>
      <c r="GH552"/>
      <c r="GI552"/>
      <c r="GJ552"/>
      <c r="GK552"/>
      <c r="GL552"/>
      <c r="GM552"/>
      <c r="GN552"/>
      <c r="GO552"/>
      <c r="GP552"/>
      <c r="GQ552"/>
      <c r="GR552"/>
      <c r="GS552"/>
      <c r="GT552"/>
      <c r="GU552"/>
      <c r="GV552"/>
      <c r="GW552"/>
      <c r="GX552"/>
      <c r="GY552"/>
      <c r="GZ552"/>
      <c r="HA552"/>
      <c r="HB552"/>
      <c r="HC552"/>
      <c r="HD552"/>
      <c r="HE552"/>
      <c r="HF552"/>
      <c r="HG552"/>
      <c r="HH552"/>
      <c r="HI552"/>
    </row>
    <row r="553" spans="1:217" ht="45" x14ac:dyDescent="0.25">
      <c r="A553" s="1" t="s">
        <v>421</v>
      </c>
      <c r="B553" s="2" t="s">
        <v>581</v>
      </c>
      <c r="C553" s="2" t="s">
        <v>423</v>
      </c>
      <c r="D553" s="2" t="s">
        <v>582</v>
      </c>
      <c r="E553" s="2" t="s">
        <v>551</v>
      </c>
      <c r="F553" s="2" t="s">
        <v>552</v>
      </c>
      <c r="G553" s="9">
        <v>67</v>
      </c>
      <c r="H553" s="12">
        <v>87</v>
      </c>
      <c r="I553" s="6" t="s">
        <v>31</v>
      </c>
      <c r="J553" s="6"/>
    </row>
    <row r="554" spans="1:217" s="19" customFormat="1" ht="45" x14ac:dyDescent="0.25">
      <c r="A554" s="60" t="s">
        <v>24</v>
      </c>
      <c r="B554" s="70" t="s">
        <v>581</v>
      </c>
      <c r="C554" s="70" t="s">
        <v>485</v>
      </c>
      <c r="D554" s="70" t="s">
        <v>582</v>
      </c>
      <c r="E554" s="70" t="s">
        <v>551</v>
      </c>
      <c r="F554" s="70" t="s">
        <v>552</v>
      </c>
      <c r="G554" s="76" t="s">
        <v>26</v>
      </c>
      <c r="H554" s="65">
        <v>94</v>
      </c>
      <c r="I554" s="62" t="s">
        <v>31</v>
      </c>
      <c r="J554" s="62"/>
      <c r="K554"/>
      <c r="L554"/>
      <c r="M554"/>
      <c r="N554"/>
      <c r="O554"/>
      <c r="P554"/>
      <c r="Q554"/>
      <c r="R554"/>
      <c r="S554"/>
      <c r="T554"/>
      <c r="U554"/>
      <c r="V554"/>
      <c r="W554"/>
      <c r="X554"/>
      <c r="Y554"/>
      <c r="Z554"/>
      <c r="AA554"/>
      <c r="AB554"/>
      <c r="AC554"/>
      <c r="AD554"/>
      <c r="AE554"/>
      <c r="AF554"/>
      <c r="AG554"/>
      <c r="AH554"/>
      <c r="AI554"/>
      <c r="AJ554"/>
      <c r="AK554"/>
      <c r="AL554"/>
      <c r="AM554"/>
      <c r="AN554"/>
      <c r="AO554"/>
      <c r="AP554"/>
      <c r="AQ554"/>
      <c r="AR554"/>
      <c r="AS554"/>
      <c r="AT554"/>
      <c r="AU554"/>
      <c r="AV554"/>
      <c r="AW554"/>
      <c r="AX554"/>
      <c r="AY554"/>
      <c r="AZ554"/>
      <c r="BA554"/>
      <c r="BB554"/>
      <c r="BC554"/>
      <c r="BD554"/>
      <c r="BE554"/>
      <c r="BF554"/>
      <c r="BG554"/>
      <c r="BH554"/>
      <c r="BI554"/>
      <c r="BJ554"/>
      <c r="BK554"/>
      <c r="BL554"/>
      <c r="BM554"/>
      <c r="BN554"/>
      <c r="BO554"/>
      <c r="BP554"/>
      <c r="BQ554"/>
      <c r="BR554"/>
      <c r="BS554"/>
      <c r="BT554"/>
      <c r="BU554"/>
      <c r="BV554"/>
      <c r="BW554"/>
      <c r="BX554"/>
      <c r="BY554"/>
      <c r="BZ554"/>
      <c r="CA554"/>
      <c r="CB554"/>
      <c r="CC554"/>
      <c r="CD554"/>
      <c r="CE554"/>
      <c r="CF554"/>
      <c r="CG554"/>
      <c r="CH554"/>
      <c r="CI554"/>
      <c r="CJ554"/>
      <c r="CK554"/>
      <c r="CL554"/>
      <c r="CM554"/>
      <c r="CN554"/>
      <c r="CO554"/>
      <c r="CP554"/>
      <c r="CQ554"/>
      <c r="CR554"/>
      <c r="CS554"/>
      <c r="CT554"/>
      <c r="CU554"/>
      <c r="CV554"/>
      <c r="CW554"/>
      <c r="CX554"/>
      <c r="CY554"/>
      <c r="CZ554"/>
      <c r="DA554"/>
      <c r="DB554"/>
      <c r="DC554"/>
      <c r="DD554"/>
      <c r="DE554"/>
      <c r="DF554"/>
      <c r="DG554"/>
      <c r="DH554"/>
      <c r="DI554"/>
      <c r="DJ554"/>
      <c r="DK554"/>
      <c r="DL554"/>
      <c r="DM554"/>
      <c r="DN554"/>
      <c r="DO554"/>
      <c r="DP554"/>
      <c r="DQ554"/>
      <c r="DR554"/>
      <c r="DS554"/>
      <c r="DT554"/>
      <c r="DU554"/>
      <c r="DV554"/>
      <c r="DW554"/>
      <c r="DX554"/>
      <c r="DY554"/>
      <c r="DZ554"/>
      <c r="EA554"/>
      <c r="EB554"/>
      <c r="EC554"/>
      <c r="ED554"/>
      <c r="EE554"/>
      <c r="EF554"/>
      <c r="EG554"/>
      <c r="EH554"/>
      <c r="EI554"/>
      <c r="EJ554"/>
      <c r="EK554"/>
      <c r="EL554"/>
      <c r="EM554"/>
      <c r="EN554"/>
      <c r="EO554"/>
      <c r="EP554"/>
      <c r="EQ554"/>
      <c r="ER554"/>
      <c r="ES554"/>
      <c r="ET554"/>
      <c r="EU554"/>
      <c r="EV554"/>
      <c r="EW554"/>
      <c r="EX554"/>
      <c r="EY554"/>
      <c r="EZ554"/>
      <c r="FA554"/>
      <c r="FB554"/>
      <c r="FC554"/>
      <c r="FD554"/>
      <c r="FE554"/>
      <c r="FF554"/>
      <c r="FG554"/>
      <c r="FH554"/>
      <c r="FI554"/>
      <c r="FJ554"/>
      <c r="FK554"/>
      <c r="FL554"/>
      <c r="FM554"/>
      <c r="FN554"/>
      <c r="FO554"/>
      <c r="FP554"/>
      <c r="FQ554"/>
      <c r="FR554"/>
      <c r="FS554"/>
      <c r="FT554"/>
      <c r="FU554"/>
      <c r="FV554"/>
      <c r="FW554"/>
      <c r="FX554"/>
      <c r="FY554"/>
      <c r="FZ554"/>
      <c r="GA554"/>
      <c r="GB554"/>
      <c r="GC554"/>
      <c r="GD554"/>
      <c r="GE554"/>
      <c r="GF554"/>
      <c r="GG554"/>
      <c r="GH554"/>
      <c r="GI554"/>
      <c r="GJ554"/>
      <c r="GK554"/>
      <c r="GL554"/>
      <c r="GM554"/>
      <c r="GN554"/>
      <c r="GO554"/>
      <c r="GP554"/>
      <c r="GQ554"/>
      <c r="GR554"/>
      <c r="GS554"/>
      <c r="GT554"/>
      <c r="GU554"/>
      <c r="GV554"/>
      <c r="GW554"/>
      <c r="GX554"/>
      <c r="GY554"/>
      <c r="GZ554"/>
      <c r="HA554"/>
      <c r="HB554"/>
      <c r="HC554"/>
      <c r="HD554"/>
      <c r="HE554"/>
      <c r="HF554"/>
      <c r="HG554"/>
      <c r="HH554"/>
      <c r="HI554"/>
    </row>
    <row r="555" spans="1:217" s="64" customFormat="1" ht="45" x14ac:dyDescent="0.25">
      <c r="A555" s="60" t="s">
        <v>24</v>
      </c>
      <c r="B555" s="70" t="s">
        <v>581</v>
      </c>
      <c r="C555" s="70" t="s">
        <v>486</v>
      </c>
      <c r="D555" s="70" t="s">
        <v>582</v>
      </c>
      <c r="E555" s="70" t="s">
        <v>551</v>
      </c>
      <c r="F555" s="70" t="s">
        <v>552</v>
      </c>
      <c r="G555" s="76" t="s">
        <v>26</v>
      </c>
      <c r="H555" s="65">
        <v>95</v>
      </c>
      <c r="I555" s="62" t="s">
        <v>31</v>
      </c>
      <c r="J555" s="62"/>
      <c r="K555"/>
      <c r="L555"/>
      <c r="M555"/>
      <c r="N555"/>
      <c r="O555"/>
      <c r="P555"/>
      <c r="Q555"/>
      <c r="R555"/>
      <c r="S555"/>
      <c r="T555"/>
      <c r="U555"/>
      <c r="V555"/>
      <c r="W555"/>
      <c r="X555"/>
      <c r="Y555"/>
      <c r="Z555"/>
      <c r="AA555"/>
      <c r="AB555"/>
      <c r="AC555"/>
      <c r="AD555"/>
      <c r="AE555"/>
      <c r="AF555"/>
      <c r="AG555"/>
      <c r="AH555"/>
      <c r="AI555"/>
      <c r="AJ555"/>
      <c r="AK555"/>
      <c r="AL555"/>
      <c r="AM555"/>
      <c r="AN555"/>
      <c r="AO555"/>
      <c r="AP555"/>
      <c r="AQ555"/>
      <c r="AR555"/>
      <c r="AS555"/>
      <c r="AT555"/>
      <c r="AU555"/>
      <c r="AV555"/>
      <c r="AW555"/>
      <c r="AX555"/>
      <c r="AY555"/>
      <c r="AZ555"/>
      <c r="BA555"/>
      <c r="BB555"/>
      <c r="BC555"/>
      <c r="BD555"/>
      <c r="BE555"/>
      <c r="BF555"/>
      <c r="BG555"/>
      <c r="BH555"/>
      <c r="BI555"/>
      <c r="BJ555"/>
      <c r="BK555"/>
      <c r="BL555"/>
      <c r="BM555"/>
      <c r="BN555"/>
      <c r="BO555"/>
      <c r="BP555"/>
      <c r="BQ555"/>
      <c r="BR555"/>
      <c r="BS555"/>
      <c r="BT555"/>
      <c r="BU555"/>
      <c r="BV555"/>
      <c r="BW555"/>
      <c r="BX555"/>
      <c r="BY555"/>
      <c r="BZ555"/>
      <c r="CA555"/>
      <c r="CB555"/>
      <c r="CC555"/>
      <c r="CD555"/>
      <c r="CE555"/>
      <c r="CF555"/>
      <c r="CG555"/>
      <c r="CH555"/>
      <c r="CI555"/>
      <c r="CJ555"/>
      <c r="CK555"/>
      <c r="CL555"/>
      <c r="CM555"/>
      <c r="CN555"/>
      <c r="CO555"/>
      <c r="CP555"/>
      <c r="CQ555"/>
      <c r="CR555"/>
      <c r="CS555"/>
      <c r="CT555"/>
      <c r="CU555"/>
      <c r="CV555"/>
      <c r="CW555"/>
      <c r="CX555"/>
      <c r="CY555"/>
      <c r="CZ555"/>
      <c r="DA555"/>
      <c r="DB555"/>
      <c r="DC555"/>
      <c r="DD555"/>
      <c r="DE555"/>
      <c r="DF555"/>
      <c r="DG555"/>
      <c r="DH555"/>
      <c r="DI555"/>
      <c r="DJ555"/>
      <c r="DK555"/>
      <c r="DL555"/>
      <c r="DM555"/>
      <c r="DN555"/>
      <c r="DO555"/>
      <c r="DP555"/>
      <c r="DQ555"/>
      <c r="DR555"/>
      <c r="DS555"/>
      <c r="DT555"/>
      <c r="DU555"/>
      <c r="DV555"/>
      <c r="DW555"/>
      <c r="DX555"/>
      <c r="DY555"/>
      <c r="DZ555"/>
      <c r="EA555"/>
      <c r="EB555"/>
      <c r="EC555"/>
      <c r="ED555"/>
      <c r="EE555"/>
      <c r="EF555"/>
      <c r="EG555"/>
      <c r="EH555"/>
      <c r="EI555"/>
      <c r="EJ555"/>
      <c r="EK555"/>
      <c r="EL555"/>
      <c r="EM555"/>
      <c r="EN555"/>
      <c r="EO555"/>
      <c r="EP555"/>
      <c r="EQ555"/>
      <c r="ER555"/>
      <c r="ES555"/>
      <c r="ET555"/>
      <c r="EU555"/>
      <c r="EV555"/>
      <c r="EW555"/>
      <c r="EX555"/>
      <c r="EY555"/>
      <c r="EZ555"/>
      <c r="FA555"/>
      <c r="FB555"/>
      <c r="FC555"/>
      <c r="FD555"/>
      <c r="FE555"/>
      <c r="FF555"/>
      <c r="FG555"/>
      <c r="FH555"/>
      <c r="FI555"/>
      <c r="FJ555"/>
      <c r="FK555"/>
      <c r="FL555"/>
      <c r="FM555"/>
      <c r="FN555"/>
      <c r="FO555"/>
      <c r="FP555"/>
      <c r="FQ555"/>
      <c r="FR555"/>
      <c r="FS555"/>
      <c r="FT555"/>
      <c r="FU555"/>
      <c r="FV555"/>
      <c r="FW555"/>
      <c r="FX555"/>
      <c r="FY555"/>
      <c r="FZ555"/>
      <c r="GA555"/>
      <c r="GB555"/>
      <c r="GC555"/>
      <c r="GD555"/>
      <c r="GE555"/>
      <c r="GF555"/>
      <c r="GG555"/>
      <c r="GH555"/>
      <c r="GI555"/>
      <c r="GJ555"/>
      <c r="GK555"/>
      <c r="GL555"/>
      <c r="GM555"/>
      <c r="GN555"/>
      <c r="GO555"/>
      <c r="GP555"/>
      <c r="GQ555"/>
      <c r="GR555"/>
      <c r="GS555"/>
      <c r="GT555"/>
      <c r="GU555"/>
      <c r="GV555"/>
      <c r="GW555"/>
      <c r="GX555"/>
      <c r="GY555"/>
      <c r="GZ555"/>
      <c r="HA555"/>
      <c r="HB555"/>
      <c r="HC555"/>
      <c r="HD555"/>
      <c r="HE555"/>
      <c r="HF555"/>
      <c r="HG555"/>
      <c r="HH555"/>
      <c r="HI555"/>
    </row>
    <row r="556" spans="1:217" s="64" customFormat="1" ht="45" x14ac:dyDescent="0.25">
      <c r="A556" s="1" t="s">
        <v>421</v>
      </c>
      <c r="B556" s="1" t="s">
        <v>583</v>
      </c>
      <c r="C556" s="6" t="s">
        <v>423</v>
      </c>
      <c r="D556" s="6" t="s">
        <v>584</v>
      </c>
      <c r="E556" s="8" t="s">
        <v>551</v>
      </c>
      <c r="F556" s="6" t="s">
        <v>12</v>
      </c>
      <c r="G556" s="36">
        <v>93</v>
      </c>
      <c r="H556" s="12">
        <v>93</v>
      </c>
      <c r="I556" s="6" t="s">
        <v>31</v>
      </c>
      <c r="J556" s="6"/>
      <c r="K556"/>
      <c r="L556"/>
      <c r="M556"/>
      <c r="N556"/>
      <c r="O556"/>
      <c r="P556"/>
      <c r="Q556"/>
      <c r="R556"/>
      <c r="S556"/>
      <c r="T556"/>
      <c r="U556"/>
      <c r="V556"/>
      <c r="W556"/>
      <c r="X556"/>
      <c r="Y556"/>
      <c r="Z556"/>
      <c r="AA556"/>
      <c r="AB556"/>
      <c r="AC556"/>
      <c r="AD556"/>
      <c r="AE556"/>
      <c r="AF556"/>
      <c r="AG556"/>
      <c r="AH556"/>
      <c r="AI556"/>
      <c r="AJ556"/>
      <c r="AK556"/>
      <c r="AL556"/>
      <c r="AM556"/>
      <c r="AN556"/>
      <c r="AO556"/>
      <c r="AP556"/>
      <c r="AQ556"/>
      <c r="AR556"/>
      <c r="AS556"/>
      <c r="AT556"/>
      <c r="AU556"/>
      <c r="AV556"/>
      <c r="AW556"/>
      <c r="AX556"/>
      <c r="AY556"/>
      <c r="AZ556"/>
      <c r="BA556"/>
      <c r="BB556"/>
      <c r="BC556"/>
      <c r="BD556"/>
      <c r="BE556"/>
      <c r="BF556"/>
      <c r="BG556"/>
      <c r="BH556"/>
      <c r="BI556"/>
      <c r="BJ556"/>
      <c r="BK556"/>
      <c r="BL556"/>
      <c r="BM556"/>
      <c r="BN556"/>
      <c r="BO556"/>
      <c r="BP556"/>
      <c r="BQ556"/>
      <c r="BR556"/>
      <c r="BS556"/>
      <c r="BT556"/>
      <c r="BU556"/>
      <c r="BV556"/>
      <c r="BW556"/>
      <c r="BX556"/>
      <c r="BY556"/>
      <c r="BZ556"/>
      <c r="CA556"/>
      <c r="CB556"/>
      <c r="CC556"/>
      <c r="CD556"/>
      <c r="CE556"/>
      <c r="CF556"/>
      <c r="CG556"/>
      <c r="CH556"/>
      <c r="CI556"/>
      <c r="CJ556"/>
      <c r="CK556"/>
      <c r="CL556"/>
      <c r="CM556"/>
      <c r="CN556"/>
      <c r="CO556"/>
      <c r="CP556"/>
      <c r="CQ556"/>
      <c r="CR556"/>
      <c r="CS556"/>
      <c r="CT556"/>
      <c r="CU556"/>
      <c r="CV556"/>
      <c r="CW556"/>
      <c r="CX556"/>
      <c r="CY556"/>
      <c r="CZ556"/>
      <c r="DA556"/>
      <c r="DB556"/>
      <c r="DC556"/>
      <c r="DD556"/>
      <c r="DE556"/>
      <c r="DF556"/>
      <c r="DG556"/>
      <c r="DH556"/>
      <c r="DI556"/>
      <c r="DJ556"/>
      <c r="DK556"/>
      <c r="DL556"/>
      <c r="DM556"/>
      <c r="DN556"/>
      <c r="DO556"/>
      <c r="DP556"/>
      <c r="DQ556"/>
      <c r="DR556"/>
      <c r="DS556"/>
      <c r="DT556"/>
      <c r="DU556"/>
      <c r="DV556"/>
      <c r="DW556"/>
      <c r="DX556"/>
      <c r="DY556"/>
      <c r="DZ556"/>
      <c r="EA556"/>
      <c r="EB556"/>
      <c r="EC556"/>
      <c r="ED556"/>
      <c r="EE556"/>
      <c r="EF556"/>
      <c r="EG556"/>
      <c r="EH556"/>
      <c r="EI556"/>
      <c r="EJ556"/>
      <c r="EK556"/>
      <c r="EL556"/>
      <c r="EM556"/>
      <c r="EN556"/>
      <c r="EO556"/>
      <c r="EP556"/>
      <c r="EQ556"/>
      <c r="ER556"/>
      <c r="ES556"/>
      <c r="ET556"/>
      <c r="EU556"/>
      <c r="EV556"/>
      <c r="EW556"/>
      <c r="EX556"/>
      <c r="EY556"/>
      <c r="EZ556"/>
      <c r="FA556"/>
      <c r="FB556"/>
      <c r="FC556"/>
      <c r="FD556"/>
      <c r="FE556"/>
      <c r="FF556"/>
      <c r="FG556"/>
      <c r="FH556"/>
      <c r="FI556"/>
      <c r="FJ556"/>
      <c r="FK556"/>
      <c r="FL556"/>
      <c r="FM556"/>
      <c r="FN556"/>
      <c r="FO556"/>
      <c r="FP556"/>
      <c r="FQ556"/>
      <c r="FR556"/>
      <c r="FS556"/>
      <c r="FT556"/>
      <c r="FU556"/>
      <c r="FV556"/>
      <c r="FW556"/>
      <c r="FX556"/>
      <c r="FY556"/>
      <c r="FZ556"/>
      <c r="GA556"/>
      <c r="GB556"/>
      <c r="GC556"/>
      <c r="GD556"/>
      <c r="GE556"/>
      <c r="GF556"/>
      <c r="GG556"/>
      <c r="GH556"/>
      <c r="GI556"/>
      <c r="GJ556"/>
      <c r="GK556"/>
      <c r="GL556"/>
      <c r="GM556"/>
      <c r="GN556"/>
      <c r="GO556"/>
      <c r="GP556"/>
      <c r="GQ556"/>
      <c r="GR556"/>
      <c r="GS556"/>
      <c r="GT556"/>
      <c r="GU556"/>
      <c r="GV556"/>
      <c r="GW556"/>
      <c r="GX556"/>
      <c r="GY556"/>
      <c r="GZ556"/>
      <c r="HA556"/>
      <c r="HB556"/>
      <c r="HC556"/>
      <c r="HD556"/>
      <c r="HE556"/>
      <c r="HF556"/>
      <c r="HG556"/>
      <c r="HH556"/>
      <c r="HI556"/>
    </row>
    <row r="557" spans="1:217" ht="75" x14ac:dyDescent="0.25">
      <c r="A557" s="1" t="s">
        <v>421</v>
      </c>
      <c r="B557" s="2" t="s">
        <v>585</v>
      </c>
      <c r="C557" s="2" t="s">
        <v>420</v>
      </c>
      <c r="D557" s="2" t="s">
        <v>586</v>
      </c>
      <c r="E557" s="2" t="s">
        <v>587</v>
      </c>
      <c r="F557" s="2" t="s">
        <v>12</v>
      </c>
      <c r="G557" s="9">
        <v>128</v>
      </c>
      <c r="H557" s="7">
        <v>157</v>
      </c>
      <c r="I557" s="6" t="s">
        <v>63</v>
      </c>
      <c r="J557" s="6" t="s">
        <v>588</v>
      </c>
    </row>
    <row r="558" spans="1:217" s="19" customFormat="1" ht="75" x14ac:dyDescent="0.25">
      <c r="A558" s="16" t="s">
        <v>430</v>
      </c>
      <c r="B558" s="15" t="s">
        <v>585</v>
      </c>
      <c r="C558" s="15" t="s">
        <v>481</v>
      </c>
      <c r="D558" s="15" t="s">
        <v>586</v>
      </c>
      <c r="E558" s="15" t="s">
        <v>587</v>
      </c>
      <c r="F558" s="15" t="s">
        <v>12</v>
      </c>
      <c r="G558" s="77" t="s">
        <v>26</v>
      </c>
      <c r="H558" s="21">
        <v>170</v>
      </c>
      <c r="I558" s="18" t="s">
        <v>63</v>
      </c>
      <c r="J558" s="18" t="s">
        <v>588</v>
      </c>
      <c r="K558"/>
      <c r="L558"/>
      <c r="M558"/>
      <c r="N558"/>
      <c r="O558"/>
      <c r="P558"/>
      <c r="Q558"/>
      <c r="R558"/>
      <c r="S558"/>
      <c r="T558"/>
      <c r="U558"/>
      <c r="V558"/>
      <c r="W558"/>
      <c r="X558"/>
      <c r="Y558"/>
      <c r="Z558"/>
      <c r="AA558"/>
      <c r="AB558"/>
      <c r="AC558"/>
      <c r="AD558"/>
      <c r="AE558"/>
      <c r="AF558"/>
      <c r="AG558"/>
      <c r="AH558"/>
      <c r="AI558"/>
      <c r="AJ558"/>
      <c r="AK558"/>
      <c r="AL558"/>
      <c r="AM558"/>
      <c r="AN558"/>
      <c r="AO558"/>
      <c r="AP558"/>
      <c r="AQ558"/>
      <c r="AR558"/>
      <c r="AS558"/>
      <c r="AT558"/>
      <c r="AU558"/>
      <c r="AV558"/>
      <c r="AW558"/>
      <c r="AX558"/>
      <c r="AY558"/>
      <c r="AZ558"/>
      <c r="BA558"/>
      <c r="BB558"/>
      <c r="BC558"/>
      <c r="BD558"/>
      <c r="BE558"/>
      <c r="BF558"/>
      <c r="BG558"/>
      <c r="BH558"/>
      <c r="BI558"/>
      <c r="BJ558"/>
      <c r="BK558"/>
      <c r="BL558"/>
      <c r="BM558"/>
      <c r="BN558"/>
      <c r="BO558"/>
      <c r="BP558"/>
      <c r="BQ558"/>
      <c r="BR558"/>
      <c r="BS558"/>
      <c r="BT558"/>
      <c r="BU558"/>
      <c r="BV558"/>
      <c r="BW558"/>
      <c r="BX558"/>
      <c r="BY558"/>
      <c r="BZ558"/>
      <c r="CA558"/>
      <c r="CB558"/>
      <c r="CC558"/>
      <c r="CD558"/>
      <c r="CE558"/>
      <c r="CF558"/>
      <c r="CG558"/>
      <c r="CH558"/>
      <c r="CI558"/>
      <c r="CJ558"/>
      <c r="CK558"/>
      <c r="CL558"/>
      <c r="CM558"/>
      <c r="CN558"/>
      <c r="CO558"/>
      <c r="CP558"/>
      <c r="CQ558"/>
      <c r="CR558"/>
      <c r="CS558"/>
      <c r="CT558"/>
      <c r="CU558"/>
      <c r="CV558"/>
      <c r="CW558"/>
      <c r="CX558"/>
      <c r="CY558"/>
      <c r="CZ558"/>
      <c r="DA558"/>
      <c r="DB558"/>
      <c r="DC558"/>
      <c r="DD558"/>
      <c r="DE558"/>
      <c r="DF558"/>
      <c r="DG558"/>
      <c r="DH558"/>
      <c r="DI558"/>
      <c r="DJ558"/>
      <c r="DK558"/>
      <c r="DL558"/>
      <c r="DM558"/>
      <c r="DN558"/>
      <c r="DO558"/>
      <c r="DP558"/>
      <c r="DQ558"/>
      <c r="DR558"/>
      <c r="DS558"/>
      <c r="DT558"/>
      <c r="DU558"/>
      <c r="DV558"/>
      <c r="DW558"/>
      <c r="DX558"/>
      <c r="DY558"/>
      <c r="DZ558"/>
      <c r="EA558"/>
      <c r="EB558"/>
      <c r="EC558"/>
      <c r="ED558"/>
      <c r="EE558"/>
      <c r="EF558"/>
      <c r="EG558"/>
      <c r="EH558"/>
      <c r="EI558"/>
      <c r="EJ558"/>
      <c r="EK558"/>
      <c r="EL558"/>
      <c r="EM558"/>
      <c r="EN558"/>
      <c r="EO558"/>
      <c r="EP558"/>
      <c r="EQ558"/>
      <c r="ER558"/>
      <c r="ES558"/>
      <c r="ET558"/>
      <c r="EU558"/>
      <c r="EV558"/>
      <c r="EW558"/>
      <c r="EX558"/>
      <c r="EY558"/>
      <c r="EZ558"/>
      <c r="FA558"/>
      <c r="FB558"/>
      <c r="FC558"/>
      <c r="FD558"/>
      <c r="FE558"/>
      <c r="FF558"/>
      <c r="FG558"/>
      <c r="FH558"/>
      <c r="FI558"/>
      <c r="FJ558"/>
      <c r="FK558"/>
      <c r="FL558"/>
      <c r="FM558"/>
      <c r="FN558"/>
      <c r="FO558"/>
      <c r="FP558"/>
      <c r="FQ558"/>
      <c r="FR558"/>
      <c r="FS558"/>
      <c r="FT558"/>
      <c r="FU558"/>
      <c r="FV558"/>
      <c r="FW558"/>
      <c r="FX558"/>
      <c r="FY558"/>
      <c r="FZ558"/>
      <c r="GA558"/>
      <c r="GB558"/>
      <c r="GC558"/>
      <c r="GD558"/>
      <c r="GE558"/>
      <c r="GF558"/>
      <c r="GG558"/>
      <c r="GH558"/>
      <c r="GI558"/>
      <c r="GJ558"/>
      <c r="GK558"/>
      <c r="GL558"/>
      <c r="GM558"/>
      <c r="GN558"/>
      <c r="GO558"/>
      <c r="GP558"/>
      <c r="GQ558"/>
      <c r="GR558"/>
      <c r="GS558"/>
      <c r="GT558"/>
      <c r="GU558"/>
      <c r="GV558"/>
      <c r="GW558"/>
      <c r="GX558"/>
      <c r="GY558"/>
      <c r="GZ558"/>
      <c r="HA558"/>
      <c r="HB558"/>
      <c r="HC558"/>
      <c r="HD558"/>
      <c r="HE558"/>
      <c r="HF558"/>
      <c r="HG558"/>
      <c r="HH558"/>
      <c r="HI558"/>
    </row>
    <row r="559" spans="1:217" s="64" customFormat="1" ht="75" x14ac:dyDescent="0.25">
      <c r="A559" s="60" t="s">
        <v>24</v>
      </c>
      <c r="B559" s="70" t="s">
        <v>585</v>
      </c>
      <c r="C559" s="70" t="s">
        <v>482</v>
      </c>
      <c r="D559" s="70" t="s">
        <v>586</v>
      </c>
      <c r="E559" s="70" t="s">
        <v>587</v>
      </c>
      <c r="F559" s="70" t="s">
        <v>12</v>
      </c>
      <c r="G559" s="76" t="s">
        <v>26</v>
      </c>
      <c r="H559" s="63">
        <v>198</v>
      </c>
      <c r="I559" s="62" t="s">
        <v>63</v>
      </c>
      <c r="J559" s="62" t="s">
        <v>588</v>
      </c>
      <c r="K559"/>
      <c r="L559"/>
      <c r="M559"/>
      <c r="N559"/>
      <c r="O559"/>
      <c r="P559"/>
      <c r="Q559"/>
      <c r="R559"/>
      <c r="S559"/>
      <c r="T559"/>
      <c r="U559"/>
      <c r="V559"/>
      <c r="W559"/>
      <c r="X559"/>
      <c r="Y559"/>
      <c r="Z559"/>
      <c r="AA559"/>
      <c r="AB559"/>
      <c r="AC559"/>
      <c r="AD559"/>
      <c r="AE559"/>
      <c r="AF559"/>
      <c r="AG559"/>
      <c r="AH559"/>
      <c r="AI559"/>
      <c r="AJ559"/>
      <c r="AK559"/>
      <c r="AL559"/>
      <c r="AM559"/>
      <c r="AN559"/>
      <c r="AO559"/>
      <c r="AP559"/>
      <c r="AQ559"/>
      <c r="AR559"/>
      <c r="AS559"/>
      <c r="AT559"/>
      <c r="AU559"/>
      <c r="AV559"/>
      <c r="AW559"/>
      <c r="AX559"/>
      <c r="AY559"/>
      <c r="AZ559"/>
      <c r="BA559"/>
      <c r="BB559"/>
      <c r="BC559"/>
      <c r="BD559"/>
      <c r="BE559"/>
      <c r="BF559"/>
      <c r="BG559"/>
      <c r="BH559"/>
      <c r="BI559"/>
      <c r="BJ559"/>
      <c r="BK559"/>
      <c r="BL559"/>
      <c r="BM559"/>
      <c r="BN559"/>
      <c r="BO559"/>
      <c r="BP559"/>
      <c r="BQ559"/>
      <c r="BR559"/>
      <c r="BS559"/>
      <c r="BT559"/>
      <c r="BU559"/>
      <c r="BV559"/>
      <c r="BW559"/>
      <c r="BX559"/>
      <c r="BY559"/>
      <c r="BZ559"/>
      <c r="CA559"/>
      <c r="CB559"/>
      <c r="CC559"/>
      <c r="CD559"/>
      <c r="CE559"/>
      <c r="CF559"/>
      <c r="CG559"/>
      <c r="CH559"/>
      <c r="CI559"/>
      <c r="CJ559"/>
      <c r="CK559"/>
      <c r="CL559"/>
      <c r="CM559"/>
      <c r="CN559"/>
      <c r="CO559"/>
      <c r="CP559"/>
      <c r="CQ559"/>
      <c r="CR559"/>
      <c r="CS559"/>
      <c r="CT559"/>
      <c r="CU559"/>
      <c r="CV559"/>
      <c r="CW559"/>
      <c r="CX559"/>
      <c r="CY559"/>
      <c r="CZ559"/>
      <c r="DA559"/>
      <c r="DB559"/>
      <c r="DC559"/>
      <c r="DD559"/>
      <c r="DE559"/>
      <c r="DF559"/>
      <c r="DG559"/>
      <c r="DH559"/>
      <c r="DI559"/>
      <c r="DJ559"/>
      <c r="DK559"/>
      <c r="DL559"/>
      <c r="DM559"/>
      <c r="DN559"/>
      <c r="DO559"/>
      <c r="DP559"/>
      <c r="DQ559"/>
      <c r="DR559"/>
      <c r="DS559"/>
      <c r="DT559"/>
      <c r="DU559"/>
      <c r="DV559"/>
      <c r="DW559"/>
      <c r="DX559"/>
      <c r="DY559"/>
      <c r="DZ559"/>
      <c r="EA559"/>
      <c r="EB559"/>
      <c r="EC559"/>
      <c r="ED559"/>
      <c r="EE559"/>
      <c r="EF559"/>
      <c r="EG559"/>
      <c r="EH559"/>
      <c r="EI559"/>
      <c r="EJ559"/>
      <c r="EK559"/>
      <c r="EL559"/>
      <c r="EM559"/>
      <c r="EN559"/>
      <c r="EO559"/>
      <c r="EP559"/>
      <c r="EQ559"/>
      <c r="ER559"/>
      <c r="ES559"/>
      <c r="ET559"/>
      <c r="EU559"/>
      <c r="EV559"/>
      <c r="EW559"/>
      <c r="EX559"/>
      <c r="EY559"/>
      <c r="EZ559"/>
      <c r="FA559"/>
      <c r="FB559"/>
      <c r="FC559"/>
      <c r="FD559"/>
      <c r="FE559"/>
      <c r="FF559"/>
      <c r="FG559"/>
      <c r="FH559"/>
      <c r="FI559"/>
      <c r="FJ559"/>
      <c r="FK559"/>
      <c r="FL559"/>
      <c r="FM559"/>
      <c r="FN559"/>
      <c r="FO559"/>
      <c r="FP559"/>
      <c r="FQ559"/>
      <c r="FR559"/>
      <c r="FS559"/>
      <c r="FT559"/>
      <c r="FU559"/>
      <c r="FV559"/>
      <c r="FW559"/>
      <c r="FX559"/>
      <c r="FY559"/>
      <c r="FZ559"/>
      <c r="GA559"/>
      <c r="GB559"/>
      <c r="GC559"/>
      <c r="GD559"/>
      <c r="GE559"/>
      <c r="GF559"/>
      <c r="GG559"/>
      <c r="GH559"/>
      <c r="GI559"/>
      <c r="GJ559"/>
      <c r="GK559"/>
      <c r="GL559"/>
      <c r="GM559"/>
      <c r="GN559"/>
      <c r="GO559"/>
      <c r="GP559"/>
      <c r="GQ559"/>
      <c r="GR559"/>
      <c r="GS559"/>
      <c r="GT559"/>
      <c r="GU559"/>
      <c r="GV559"/>
      <c r="GW559"/>
      <c r="GX559"/>
      <c r="GY559"/>
      <c r="GZ559"/>
      <c r="HA559"/>
      <c r="HB559"/>
      <c r="HC559"/>
      <c r="HD559"/>
      <c r="HE559"/>
      <c r="HF559"/>
      <c r="HG559"/>
      <c r="HH559"/>
      <c r="HI559"/>
    </row>
    <row r="560" spans="1:217" s="64" customFormat="1" ht="75" x14ac:dyDescent="0.25">
      <c r="A560" s="60" t="s">
        <v>24</v>
      </c>
      <c r="B560" s="70" t="s">
        <v>585</v>
      </c>
      <c r="C560" s="70" t="s">
        <v>483</v>
      </c>
      <c r="D560" s="70" t="s">
        <v>586</v>
      </c>
      <c r="E560" s="70" t="s">
        <v>587</v>
      </c>
      <c r="F560" s="70" t="s">
        <v>12</v>
      </c>
      <c r="G560" s="76" t="s">
        <v>26</v>
      </c>
      <c r="H560" s="63">
        <v>205</v>
      </c>
      <c r="I560" s="62" t="s">
        <v>63</v>
      </c>
      <c r="J560" s="62" t="s">
        <v>588</v>
      </c>
      <c r="K560"/>
      <c r="L560"/>
      <c r="M560"/>
      <c r="N560"/>
      <c r="O560"/>
      <c r="P560"/>
      <c r="Q560"/>
      <c r="R560"/>
      <c r="S560"/>
      <c r="T560"/>
      <c r="U560"/>
      <c r="V560"/>
      <c r="W560"/>
      <c r="X560"/>
      <c r="Y560"/>
      <c r="Z560"/>
      <c r="AA560"/>
      <c r="AB560"/>
      <c r="AC560"/>
      <c r="AD560"/>
      <c r="AE560"/>
      <c r="AF560"/>
      <c r="AG560"/>
      <c r="AH560"/>
      <c r="AI560"/>
      <c r="AJ560"/>
      <c r="AK560"/>
      <c r="AL560"/>
      <c r="AM560"/>
      <c r="AN560"/>
      <c r="AO560"/>
      <c r="AP560"/>
      <c r="AQ560"/>
      <c r="AR560"/>
      <c r="AS560"/>
      <c r="AT560"/>
      <c r="AU560"/>
      <c r="AV560"/>
      <c r="AW560"/>
      <c r="AX560"/>
      <c r="AY560"/>
      <c r="AZ560"/>
      <c r="BA560"/>
      <c r="BB560"/>
      <c r="BC560"/>
      <c r="BD560"/>
      <c r="BE560"/>
      <c r="BF560"/>
      <c r="BG560"/>
      <c r="BH560"/>
      <c r="BI560"/>
      <c r="BJ560"/>
      <c r="BK560"/>
      <c r="BL560"/>
      <c r="BM560"/>
      <c r="BN560"/>
      <c r="BO560"/>
      <c r="BP560"/>
      <c r="BQ560"/>
      <c r="BR560"/>
      <c r="BS560"/>
      <c r="BT560"/>
      <c r="BU560"/>
      <c r="BV560"/>
      <c r="BW560"/>
      <c r="BX560"/>
      <c r="BY560"/>
      <c r="BZ560"/>
      <c r="CA560"/>
      <c r="CB560"/>
      <c r="CC560"/>
      <c r="CD560"/>
      <c r="CE560"/>
      <c r="CF560"/>
      <c r="CG560"/>
      <c r="CH560"/>
      <c r="CI560"/>
      <c r="CJ560"/>
      <c r="CK560"/>
      <c r="CL560"/>
      <c r="CM560"/>
      <c r="CN560"/>
      <c r="CO560"/>
      <c r="CP560"/>
      <c r="CQ560"/>
      <c r="CR560"/>
      <c r="CS560"/>
      <c r="CT560"/>
      <c r="CU560"/>
      <c r="CV560"/>
      <c r="CW560"/>
      <c r="CX560"/>
      <c r="CY560"/>
      <c r="CZ560"/>
      <c r="DA560"/>
      <c r="DB560"/>
      <c r="DC560"/>
      <c r="DD560"/>
      <c r="DE560"/>
      <c r="DF560"/>
      <c r="DG560"/>
      <c r="DH560"/>
      <c r="DI560"/>
      <c r="DJ560"/>
      <c r="DK560"/>
      <c r="DL560"/>
      <c r="DM560"/>
      <c r="DN560"/>
      <c r="DO560"/>
      <c r="DP560"/>
      <c r="DQ560"/>
      <c r="DR560"/>
      <c r="DS560"/>
      <c r="DT560"/>
      <c r="DU560"/>
      <c r="DV560"/>
      <c r="DW560"/>
      <c r="DX560"/>
      <c r="DY560"/>
      <c r="DZ560"/>
      <c r="EA560"/>
      <c r="EB560"/>
      <c r="EC560"/>
      <c r="ED560"/>
      <c r="EE560"/>
      <c r="EF560"/>
      <c r="EG560"/>
      <c r="EH560"/>
      <c r="EI560"/>
      <c r="EJ560"/>
      <c r="EK560"/>
      <c r="EL560"/>
      <c r="EM560"/>
      <c r="EN560"/>
      <c r="EO560"/>
      <c r="EP560"/>
      <c r="EQ560"/>
      <c r="ER560"/>
      <c r="ES560"/>
      <c r="ET560"/>
      <c r="EU560"/>
      <c r="EV560"/>
      <c r="EW560"/>
      <c r="EX560"/>
      <c r="EY560"/>
      <c r="EZ560"/>
      <c r="FA560"/>
      <c r="FB560"/>
      <c r="FC560"/>
      <c r="FD560"/>
      <c r="FE560"/>
      <c r="FF560"/>
      <c r="FG560"/>
      <c r="FH560"/>
      <c r="FI560"/>
      <c r="FJ560"/>
      <c r="FK560"/>
      <c r="FL560"/>
      <c r="FM560"/>
      <c r="FN560"/>
      <c r="FO560"/>
      <c r="FP560"/>
      <c r="FQ560"/>
      <c r="FR560"/>
      <c r="FS560"/>
      <c r="FT560"/>
      <c r="FU560"/>
      <c r="FV560"/>
      <c r="FW560"/>
      <c r="FX560"/>
      <c r="FY560"/>
      <c r="FZ560"/>
      <c r="GA560"/>
      <c r="GB560"/>
      <c r="GC560"/>
      <c r="GD560"/>
      <c r="GE560"/>
      <c r="GF560"/>
      <c r="GG560"/>
      <c r="GH560"/>
      <c r="GI560"/>
      <c r="GJ560"/>
      <c r="GK560"/>
      <c r="GL560"/>
      <c r="GM560"/>
      <c r="GN560"/>
      <c r="GO560"/>
      <c r="GP560"/>
      <c r="GQ560"/>
      <c r="GR560"/>
      <c r="GS560"/>
      <c r="GT560"/>
      <c r="GU560"/>
      <c r="GV560"/>
      <c r="GW560"/>
      <c r="GX560"/>
      <c r="GY560"/>
      <c r="GZ560"/>
      <c r="HA560"/>
      <c r="HB560"/>
      <c r="HC560"/>
      <c r="HD560"/>
      <c r="HE560"/>
      <c r="HF560"/>
      <c r="HG560"/>
      <c r="HH560"/>
      <c r="HI560"/>
    </row>
    <row r="561" spans="1:217" s="19" customFormat="1" ht="75" x14ac:dyDescent="0.25">
      <c r="A561" s="1" t="s">
        <v>421</v>
      </c>
      <c r="B561" s="2" t="s">
        <v>585</v>
      </c>
      <c r="C561" s="2" t="s">
        <v>423</v>
      </c>
      <c r="D561" s="2" t="s">
        <v>586</v>
      </c>
      <c r="E561" s="2" t="s">
        <v>587</v>
      </c>
      <c r="F561" s="2" t="s">
        <v>12</v>
      </c>
      <c r="G561" s="9">
        <v>128</v>
      </c>
      <c r="H561" s="7">
        <v>157</v>
      </c>
      <c r="I561" s="6" t="s">
        <v>63</v>
      </c>
      <c r="J561" s="6" t="s">
        <v>588</v>
      </c>
      <c r="K561"/>
      <c r="L561"/>
      <c r="M561"/>
      <c r="N561"/>
      <c r="O561"/>
      <c r="P561"/>
      <c r="Q561"/>
      <c r="R561"/>
      <c r="S561"/>
      <c r="T561"/>
      <c r="U561"/>
      <c r="V561"/>
      <c r="W561"/>
      <c r="X561"/>
      <c r="Y561"/>
      <c r="Z561"/>
      <c r="AA561"/>
      <c r="AB561"/>
      <c r="AC561"/>
      <c r="AD561"/>
      <c r="AE561"/>
      <c r="AF561"/>
      <c r="AG561"/>
      <c r="AH561"/>
      <c r="AI561"/>
      <c r="AJ561"/>
      <c r="AK561"/>
      <c r="AL561"/>
      <c r="AM561"/>
      <c r="AN561"/>
      <c r="AO561"/>
      <c r="AP561"/>
      <c r="AQ561"/>
      <c r="AR561"/>
      <c r="AS561"/>
      <c r="AT561"/>
      <c r="AU561"/>
      <c r="AV561"/>
      <c r="AW561"/>
      <c r="AX561"/>
      <c r="AY561"/>
      <c r="AZ561"/>
      <c r="BA561"/>
      <c r="BB561"/>
      <c r="BC561"/>
      <c r="BD561"/>
      <c r="BE561"/>
      <c r="BF561"/>
      <c r="BG561"/>
      <c r="BH561"/>
      <c r="BI561"/>
      <c r="BJ561"/>
      <c r="BK561"/>
      <c r="BL561"/>
      <c r="BM561"/>
      <c r="BN561"/>
      <c r="BO561"/>
      <c r="BP561"/>
      <c r="BQ561"/>
      <c r="BR561"/>
      <c r="BS561"/>
      <c r="BT561"/>
      <c r="BU561"/>
      <c r="BV561"/>
      <c r="BW561"/>
      <c r="BX561"/>
      <c r="BY561"/>
      <c r="BZ561"/>
      <c r="CA561"/>
      <c r="CB561"/>
      <c r="CC561"/>
      <c r="CD561"/>
      <c r="CE561"/>
      <c r="CF561"/>
      <c r="CG561"/>
      <c r="CH561"/>
      <c r="CI561"/>
      <c r="CJ561"/>
      <c r="CK561"/>
      <c r="CL561"/>
      <c r="CM561"/>
      <c r="CN561"/>
      <c r="CO561"/>
      <c r="CP561"/>
      <c r="CQ561"/>
      <c r="CR561"/>
      <c r="CS561"/>
      <c r="CT561"/>
      <c r="CU561"/>
      <c r="CV561"/>
      <c r="CW561"/>
      <c r="CX561"/>
      <c r="CY561"/>
      <c r="CZ561"/>
      <c r="DA561"/>
      <c r="DB561"/>
      <c r="DC561"/>
      <c r="DD561"/>
      <c r="DE561"/>
      <c r="DF561"/>
      <c r="DG561"/>
      <c r="DH561"/>
      <c r="DI561"/>
      <c r="DJ561"/>
      <c r="DK561"/>
      <c r="DL561"/>
      <c r="DM561"/>
      <c r="DN561"/>
      <c r="DO561"/>
      <c r="DP561"/>
      <c r="DQ561"/>
      <c r="DR561"/>
      <c r="DS561"/>
      <c r="DT561"/>
      <c r="DU561"/>
      <c r="DV561"/>
      <c r="DW561"/>
      <c r="DX561"/>
      <c r="DY561"/>
      <c r="DZ561"/>
      <c r="EA561"/>
      <c r="EB561"/>
      <c r="EC561"/>
      <c r="ED561"/>
      <c r="EE561"/>
      <c r="EF561"/>
      <c r="EG561"/>
      <c r="EH561"/>
      <c r="EI561"/>
      <c r="EJ561"/>
      <c r="EK561"/>
      <c r="EL561"/>
      <c r="EM561"/>
      <c r="EN561"/>
      <c r="EO561"/>
      <c r="EP561"/>
      <c r="EQ561"/>
      <c r="ER561"/>
      <c r="ES561"/>
      <c r="ET561"/>
      <c r="EU561"/>
      <c r="EV561"/>
      <c r="EW561"/>
      <c r="EX561"/>
      <c r="EY561"/>
      <c r="EZ561"/>
      <c r="FA561"/>
      <c r="FB561"/>
      <c r="FC561"/>
      <c r="FD561"/>
      <c r="FE561"/>
      <c r="FF561"/>
      <c r="FG561"/>
      <c r="FH561"/>
      <c r="FI561"/>
      <c r="FJ561"/>
      <c r="FK561"/>
      <c r="FL561"/>
      <c r="FM561"/>
      <c r="FN561"/>
      <c r="FO561"/>
      <c r="FP561"/>
      <c r="FQ561"/>
      <c r="FR561"/>
      <c r="FS561"/>
      <c r="FT561"/>
      <c r="FU561"/>
      <c r="FV561"/>
      <c r="FW561"/>
      <c r="FX561"/>
      <c r="FY561"/>
      <c r="FZ561"/>
      <c r="GA561"/>
      <c r="GB561"/>
      <c r="GC561"/>
      <c r="GD561"/>
      <c r="GE561"/>
      <c r="GF561"/>
      <c r="GG561"/>
      <c r="GH561"/>
      <c r="GI561"/>
      <c r="GJ561"/>
      <c r="GK561"/>
      <c r="GL561"/>
      <c r="GM561"/>
      <c r="GN561"/>
      <c r="GO561"/>
      <c r="GP561"/>
      <c r="GQ561"/>
      <c r="GR561"/>
      <c r="GS561"/>
      <c r="GT561"/>
      <c r="GU561"/>
      <c r="GV561"/>
      <c r="GW561"/>
      <c r="GX561"/>
      <c r="GY561"/>
      <c r="GZ561"/>
      <c r="HA561"/>
      <c r="HB561"/>
      <c r="HC561"/>
      <c r="HD561"/>
      <c r="HE561"/>
      <c r="HF561"/>
      <c r="HG561"/>
      <c r="HH561"/>
      <c r="HI561"/>
    </row>
    <row r="562" spans="1:217" ht="75" x14ac:dyDescent="0.25">
      <c r="A562" s="16" t="s">
        <v>430</v>
      </c>
      <c r="B562" s="15" t="s">
        <v>585</v>
      </c>
      <c r="C562" s="15" t="s">
        <v>484</v>
      </c>
      <c r="D562" s="15" t="s">
        <v>586</v>
      </c>
      <c r="E562" s="15" t="s">
        <v>587</v>
      </c>
      <c r="F562" s="15" t="s">
        <v>12</v>
      </c>
      <c r="G562" s="77" t="s">
        <v>26</v>
      </c>
      <c r="H562" s="21">
        <v>170</v>
      </c>
      <c r="I562" s="18" t="s">
        <v>63</v>
      </c>
      <c r="J562" s="18" t="s">
        <v>588</v>
      </c>
    </row>
    <row r="563" spans="1:217" s="64" customFormat="1" ht="75" x14ac:dyDescent="0.25">
      <c r="A563" s="60" t="s">
        <v>24</v>
      </c>
      <c r="B563" s="70" t="s">
        <v>585</v>
      </c>
      <c r="C563" s="70" t="s">
        <v>485</v>
      </c>
      <c r="D563" s="70" t="s">
        <v>586</v>
      </c>
      <c r="E563" s="70" t="s">
        <v>587</v>
      </c>
      <c r="F563" s="70" t="s">
        <v>12</v>
      </c>
      <c r="G563" s="76" t="s">
        <v>26</v>
      </c>
      <c r="H563" s="63">
        <v>198</v>
      </c>
      <c r="I563" s="62" t="s">
        <v>63</v>
      </c>
      <c r="J563" s="62" t="s">
        <v>588</v>
      </c>
      <c r="K563"/>
      <c r="L563"/>
      <c r="M563"/>
      <c r="N563"/>
      <c r="O563"/>
      <c r="P563"/>
      <c r="Q563"/>
      <c r="R563"/>
      <c r="S563"/>
      <c r="T563"/>
      <c r="U563"/>
      <c r="V563"/>
      <c r="W563"/>
      <c r="X563"/>
      <c r="Y563"/>
      <c r="Z563"/>
      <c r="AA563"/>
      <c r="AB563"/>
      <c r="AC563"/>
      <c r="AD563"/>
      <c r="AE563"/>
      <c r="AF563"/>
      <c r="AG563"/>
      <c r="AH563"/>
      <c r="AI563"/>
      <c r="AJ563"/>
      <c r="AK563"/>
      <c r="AL563"/>
      <c r="AM563"/>
      <c r="AN563"/>
      <c r="AO563"/>
      <c r="AP563"/>
      <c r="AQ563"/>
      <c r="AR563"/>
      <c r="AS563"/>
      <c r="AT563"/>
      <c r="AU563"/>
      <c r="AV563"/>
      <c r="AW563"/>
      <c r="AX563"/>
      <c r="AY563"/>
      <c r="AZ563"/>
      <c r="BA563"/>
      <c r="BB563"/>
      <c r="BC563"/>
      <c r="BD563"/>
      <c r="BE563"/>
      <c r="BF563"/>
      <c r="BG563"/>
      <c r="BH563"/>
      <c r="BI563"/>
      <c r="BJ563"/>
      <c r="BK563"/>
      <c r="BL563"/>
      <c r="BM563"/>
      <c r="BN563"/>
      <c r="BO563"/>
      <c r="BP563"/>
      <c r="BQ563"/>
      <c r="BR563"/>
      <c r="BS563"/>
      <c r="BT563"/>
      <c r="BU563"/>
      <c r="BV563"/>
      <c r="BW563"/>
      <c r="BX563"/>
      <c r="BY563"/>
      <c r="BZ563"/>
      <c r="CA563"/>
      <c r="CB563"/>
      <c r="CC563"/>
      <c r="CD563"/>
      <c r="CE563"/>
      <c r="CF563"/>
      <c r="CG563"/>
      <c r="CH563"/>
      <c r="CI563"/>
      <c r="CJ563"/>
      <c r="CK563"/>
      <c r="CL563"/>
      <c r="CM563"/>
      <c r="CN563"/>
      <c r="CO563"/>
      <c r="CP563"/>
      <c r="CQ563"/>
      <c r="CR563"/>
      <c r="CS563"/>
      <c r="CT563"/>
      <c r="CU563"/>
      <c r="CV563"/>
      <c r="CW563"/>
      <c r="CX563"/>
      <c r="CY563"/>
      <c r="CZ563"/>
      <c r="DA563"/>
      <c r="DB563"/>
      <c r="DC563"/>
      <c r="DD563"/>
      <c r="DE563"/>
      <c r="DF563"/>
      <c r="DG563"/>
      <c r="DH563"/>
      <c r="DI563"/>
      <c r="DJ563"/>
      <c r="DK563"/>
      <c r="DL563"/>
      <c r="DM563"/>
      <c r="DN563"/>
      <c r="DO563"/>
      <c r="DP563"/>
      <c r="DQ563"/>
      <c r="DR563"/>
      <c r="DS563"/>
      <c r="DT563"/>
      <c r="DU563"/>
      <c r="DV563"/>
      <c r="DW563"/>
      <c r="DX563"/>
      <c r="DY563"/>
      <c r="DZ563"/>
      <c r="EA563"/>
      <c r="EB563"/>
      <c r="EC563"/>
      <c r="ED563"/>
      <c r="EE563"/>
      <c r="EF563"/>
      <c r="EG563"/>
      <c r="EH563"/>
      <c r="EI563"/>
      <c r="EJ563"/>
      <c r="EK563"/>
      <c r="EL563"/>
      <c r="EM563"/>
      <c r="EN563"/>
      <c r="EO563"/>
      <c r="EP563"/>
      <c r="EQ563"/>
      <c r="ER563"/>
      <c r="ES563"/>
      <c r="ET563"/>
      <c r="EU563"/>
      <c r="EV563"/>
      <c r="EW563"/>
      <c r="EX563"/>
      <c r="EY563"/>
      <c r="EZ563"/>
      <c r="FA563"/>
      <c r="FB563"/>
      <c r="FC563"/>
      <c r="FD563"/>
      <c r="FE563"/>
      <c r="FF563"/>
      <c r="FG563"/>
      <c r="FH563"/>
      <c r="FI563"/>
      <c r="FJ563"/>
      <c r="FK563"/>
      <c r="FL563"/>
      <c r="FM563"/>
      <c r="FN563"/>
      <c r="FO563"/>
      <c r="FP563"/>
      <c r="FQ563"/>
      <c r="FR563"/>
      <c r="FS563"/>
      <c r="FT563"/>
      <c r="FU563"/>
      <c r="FV563"/>
      <c r="FW563"/>
      <c r="FX563"/>
      <c r="FY563"/>
      <c r="FZ563"/>
      <c r="GA563"/>
      <c r="GB563"/>
      <c r="GC563"/>
      <c r="GD563"/>
      <c r="GE563"/>
      <c r="GF563"/>
      <c r="GG563"/>
      <c r="GH563"/>
      <c r="GI563"/>
      <c r="GJ563"/>
      <c r="GK563"/>
      <c r="GL563"/>
      <c r="GM563"/>
      <c r="GN563"/>
      <c r="GO563"/>
      <c r="GP563"/>
      <c r="GQ563"/>
      <c r="GR563"/>
      <c r="GS563"/>
      <c r="GT563"/>
      <c r="GU563"/>
      <c r="GV563"/>
      <c r="GW563"/>
      <c r="GX563"/>
      <c r="GY563"/>
      <c r="GZ563"/>
      <c r="HA563"/>
      <c r="HB563"/>
      <c r="HC563"/>
      <c r="HD563"/>
      <c r="HE563"/>
      <c r="HF563"/>
      <c r="HG563"/>
      <c r="HH563"/>
      <c r="HI563"/>
    </row>
    <row r="564" spans="1:217" s="64" customFormat="1" ht="75" x14ac:dyDescent="0.25">
      <c r="A564" s="60" t="s">
        <v>24</v>
      </c>
      <c r="B564" s="70" t="s">
        <v>585</v>
      </c>
      <c r="C564" s="70" t="s">
        <v>486</v>
      </c>
      <c r="D564" s="70" t="s">
        <v>586</v>
      </c>
      <c r="E564" s="70" t="s">
        <v>587</v>
      </c>
      <c r="F564" s="70" t="s">
        <v>12</v>
      </c>
      <c r="G564" s="76" t="s">
        <v>26</v>
      </c>
      <c r="H564" s="63">
        <v>205</v>
      </c>
      <c r="I564" s="62" t="s">
        <v>63</v>
      </c>
      <c r="J564" s="62" t="s">
        <v>588</v>
      </c>
      <c r="K564"/>
      <c r="L564"/>
      <c r="M564"/>
      <c r="N564"/>
      <c r="O564"/>
      <c r="P564"/>
      <c r="Q564"/>
      <c r="R564"/>
      <c r="S564"/>
      <c r="T564"/>
      <c r="U564"/>
      <c r="V564"/>
      <c r="W564"/>
      <c r="X564"/>
      <c r="Y564"/>
      <c r="Z564"/>
      <c r="AA564"/>
      <c r="AB564"/>
      <c r="AC564"/>
      <c r="AD564"/>
      <c r="AE564"/>
      <c r="AF564"/>
      <c r="AG564"/>
      <c r="AH564"/>
      <c r="AI564"/>
      <c r="AJ564"/>
      <c r="AK564"/>
      <c r="AL564"/>
      <c r="AM564"/>
      <c r="AN564"/>
      <c r="AO564"/>
      <c r="AP564"/>
      <c r="AQ564"/>
      <c r="AR564"/>
      <c r="AS564"/>
      <c r="AT564"/>
      <c r="AU564"/>
      <c r="AV564"/>
      <c r="AW564"/>
      <c r="AX564"/>
      <c r="AY564"/>
      <c r="AZ564"/>
      <c r="BA564"/>
      <c r="BB564"/>
      <c r="BC564"/>
      <c r="BD564"/>
      <c r="BE564"/>
      <c r="BF564"/>
      <c r="BG564"/>
      <c r="BH564"/>
      <c r="BI564"/>
      <c r="BJ564"/>
      <c r="BK564"/>
      <c r="BL564"/>
      <c r="BM564"/>
      <c r="BN564"/>
      <c r="BO564"/>
      <c r="BP564"/>
      <c r="BQ564"/>
      <c r="BR564"/>
      <c r="BS564"/>
      <c r="BT564"/>
      <c r="BU564"/>
      <c r="BV564"/>
      <c r="BW564"/>
      <c r="BX564"/>
      <c r="BY564"/>
      <c r="BZ564"/>
      <c r="CA564"/>
      <c r="CB564"/>
      <c r="CC564"/>
      <c r="CD564"/>
      <c r="CE564"/>
      <c r="CF564"/>
      <c r="CG564"/>
      <c r="CH564"/>
      <c r="CI564"/>
      <c r="CJ564"/>
      <c r="CK564"/>
      <c r="CL564"/>
      <c r="CM564"/>
      <c r="CN564"/>
      <c r="CO564"/>
      <c r="CP564"/>
      <c r="CQ564"/>
      <c r="CR564"/>
      <c r="CS564"/>
      <c r="CT564"/>
      <c r="CU564"/>
      <c r="CV564"/>
      <c r="CW564"/>
      <c r="CX564"/>
      <c r="CY564"/>
      <c r="CZ564"/>
      <c r="DA564"/>
      <c r="DB564"/>
      <c r="DC564"/>
      <c r="DD564"/>
      <c r="DE564"/>
      <c r="DF564"/>
      <c r="DG564"/>
      <c r="DH564"/>
      <c r="DI564"/>
      <c r="DJ564"/>
      <c r="DK564"/>
      <c r="DL564"/>
      <c r="DM564"/>
      <c r="DN564"/>
      <c r="DO564"/>
      <c r="DP564"/>
      <c r="DQ564"/>
      <c r="DR564"/>
      <c r="DS564"/>
      <c r="DT564"/>
      <c r="DU564"/>
      <c r="DV564"/>
      <c r="DW564"/>
      <c r="DX564"/>
      <c r="DY564"/>
      <c r="DZ564"/>
      <c r="EA564"/>
      <c r="EB564"/>
      <c r="EC564"/>
      <c r="ED564"/>
      <c r="EE564"/>
      <c r="EF564"/>
      <c r="EG564"/>
      <c r="EH564"/>
      <c r="EI564"/>
      <c r="EJ564"/>
      <c r="EK564"/>
      <c r="EL564"/>
      <c r="EM564"/>
      <c r="EN564"/>
      <c r="EO564"/>
      <c r="EP564"/>
      <c r="EQ564"/>
      <c r="ER564"/>
      <c r="ES564"/>
      <c r="ET564"/>
      <c r="EU564"/>
      <c r="EV564"/>
      <c r="EW564"/>
      <c r="EX564"/>
      <c r="EY564"/>
      <c r="EZ564"/>
      <c r="FA564"/>
      <c r="FB564"/>
      <c r="FC564"/>
      <c r="FD564"/>
      <c r="FE564"/>
      <c r="FF564"/>
      <c r="FG564"/>
      <c r="FH564"/>
      <c r="FI564"/>
      <c r="FJ564"/>
      <c r="FK564"/>
      <c r="FL564"/>
      <c r="FM564"/>
      <c r="FN564"/>
      <c r="FO564"/>
      <c r="FP564"/>
      <c r="FQ564"/>
      <c r="FR564"/>
      <c r="FS564"/>
      <c r="FT564"/>
      <c r="FU564"/>
      <c r="FV564"/>
      <c r="FW564"/>
      <c r="FX564"/>
      <c r="FY564"/>
      <c r="FZ564"/>
      <c r="GA564"/>
      <c r="GB564"/>
      <c r="GC564"/>
      <c r="GD564"/>
      <c r="GE564"/>
      <c r="GF564"/>
      <c r="GG564"/>
      <c r="GH564"/>
      <c r="GI564"/>
      <c r="GJ564"/>
      <c r="GK564"/>
      <c r="GL564"/>
      <c r="GM564"/>
      <c r="GN564"/>
      <c r="GO564"/>
      <c r="GP564"/>
      <c r="GQ564"/>
      <c r="GR564"/>
      <c r="GS564"/>
      <c r="GT564"/>
      <c r="GU564"/>
      <c r="GV564"/>
      <c r="GW564"/>
      <c r="GX564"/>
      <c r="GY564"/>
      <c r="GZ564"/>
      <c r="HA564"/>
      <c r="HB564"/>
      <c r="HC564"/>
      <c r="HD564"/>
      <c r="HE564"/>
      <c r="HF564"/>
      <c r="HG564"/>
      <c r="HH564"/>
      <c r="HI564"/>
    </row>
    <row r="565" spans="1:217" s="19" customFormat="1" ht="30" x14ac:dyDescent="0.25">
      <c r="A565" s="1" t="s">
        <v>421</v>
      </c>
      <c r="B565" s="2" t="s">
        <v>589</v>
      </c>
      <c r="C565" s="2" t="s">
        <v>420</v>
      </c>
      <c r="D565" s="2" t="s">
        <v>590</v>
      </c>
      <c r="E565" s="2" t="s">
        <v>422</v>
      </c>
      <c r="F565" s="2" t="s">
        <v>12</v>
      </c>
      <c r="G565" s="9">
        <v>215</v>
      </c>
      <c r="H565" s="7">
        <v>228</v>
      </c>
      <c r="I565" s="6" t="s">
        <v>31</v>
      </c>
      <c r="J565" s="6" t="s">
        <v>32</v>
      </c>
      <c r="K565"/>
      <c r="L565"/>
      <c r="M565"/>
      <c r="N565"/>
      <c r="O565"/>
      <c r="P565"/>
      <c r="Q565"/>
      <c r="R565"/>
      <c r="S565"/>
      <c r="T565"/>
      <c r="U565"/>
      <c r="V565"/>
      <c r="W565"/>
      <c r="X565"/>
      <c r="Y565"/>
      <c r="Z565"/>
      <c r="AA565"/>
      <c r="AB565"/>
      <c r="AC565"/>
      <c r="AD565"/>
      <c r="AE565"/>
      <c r="AF565"/>
      <c r="AG565"/>
      <c r="AH565"/>
      <c r="AI565"/>
      <c r="AJ565"/>
      <c r="AK565"/>
      <c r="AL565"/>
      <c r="AM565"/>
      <c r="AN565"/>
      <c r="AO565"/>
      <c r="AP565"/>
      <c r="AQ565"/>
      <c r="AR565"/>
      <c r="AS565"/>
      <c r="AT565"/>
      <c r="AU565"/>
      <c r="AV565"/>
      <c r="AW565"/>
      <c r="AX565"/>
      <c r="AY565"/>
      <c r="AZ565"/>
      <c r="BA565"/>
      <c r="BB565"/>
      <c r="BC565"/>
      <c r="BD565"/>
      <c r="BE565"/>
      <c r="BF565"/>
      <c r="BG565"/>
      <c r="BH565"/>
      <c r="BI565"/>
      <c r="BJ565"/>
      <c r="BK565"/>
      <c r="BL565"/>
      <c r="BM565"/>
      <c r="BN565"/>
      <c r="BO565"/>
      <c r="BP565"/>
      <c r="BQ565"/>
      <c r="BR565"/>
      <c r="BS565"/>
      <c r="BT565"/>
      <c r="BU565"/>
      <c r="BV565"/>
      <c r="BW565"/>
      <c r="BX565"/>
      <c r="BY565"/>
      <c r="BZ565"/>
      <c r="CA565"/>
      <c r="CB565"/>
      <c r="CC565"/>
      <c r="CD565"/>
      <c r="CE565"/>
      <c r="CF565"/>
      <c r="CG565"/>
      <c r="CH565"/>
      <c r="CI565"/>
      <c r="CJ565"/>
      <c r="CK565"/>
      <c r="CL565"/>
      <c r="CM565"/>
      <c r="CN565"/>
      <c r="CO565"/>
      <c r="CP565"/>
      <c r="CQ565"/>
      <c r="CR565"/>
      <c r="CS565"/>
      <c r="CT565"/>
      <c r="CU565"/>
      <c r="CV565"/>
      <c r="CW565"/>
      <c r="CX565"/>
      <c r="CY565"/>
      <c r="CZ565"/>
      <c r="DA565"/>
      <c r="DB565"/>
      <c r="DC565"/>
      <c r="DD565"/>
      <c r="DE565"/>
      <c r="DF565"/>
      <c r="DG565"/>
      <c r="DH565"/>
      <c r="DI565"/>
      <c r="DJ565"/>
      <c r="DK565"/>
      <c r="DL565"/>
      <c r="DM565"/>
      <c r="DN565"/>
      <c r="DO565"/>
      <c r="DP565"/>
      <c r="DQ565"/>
      <c r="DR565"/>
      <c r="DS565"/>
      <c r="DT565"/>
      <c r="DU565"/>
      <c r="DV565"/>
      <c r="DW565"/>
      <c r="DX565"/>
      <c r="DY565"/>
      <c r="DZ565"/>
      <c r="EA565"/>
      <c r="EB565"/>
      <c r="EC565"/>
      <c r="ED565"/>
      <c r="EE565"/>
      <c r="EF565"/>
      <c r="EG565"/>
      <c r="EH565"/>
      <c r="EI565"/>
      <c r="EJ565"/>
      <c r="EK565"/>
      <c r="EL565"/>
      <c r="EM565"/>
      <c r="EN565"/>
      <c r="EO565"/>
      <c r="EP565"/>
      <c r="EQ565"/>
      <c r="ER565"/>
      <c r="ES565"/>
      <c r="ET565"/>
      <c r="EU565"/>
      <c r="EV565"/>
      <c r="EW565"/>
      <c r="EX565"/>
      <c r="EY565"/>
      <c r="EZ565"/>
      <c r="FA565"/>
      <c r="FB565"/>
      <c r="FC565"/>
      <c r="FD565"/>
      <c r="FE565"/>
      <c r="FF565"/>
      <c r="FG565"/>
      <c r="FH565"/>
      <c r="FI565"/>
      <c r="FJ565"/>
      <c r="FK565"/>
      <c r="FL565"/>
      <c r="FM565"/>
      <c r="FN565"/>
      <c r="FO565"/>
      <c r="FP565"/>
      <c r="FQ565"/>
      <c r="FR565"/>
      <c r="FS565"/>
      <c r="FT565"/>
      <c r="FU565"/>
      <c r="FV565"/>
      <c r="FW565"/>
      <c r="FX565"/>
      <c r="FY565"/>
      <c r="FZ565"/>
      <c r="GA565"/>
      <c r="GB565"/>
      <c r="GC565"/>
      <c r="GD565"/>
      <c r="GE565"/>
      <c r="GF565"/>
      <c r="GG565"/>
      <c r="GH565"/>
      <c r="GI565"/>
      <c r="GJ565"/>
      <c r="GK565"/>
      <c r="GL565"/>
      <c r="GM565"/>
      <c r="GN565"/>
      <c r="GO565"/>
      <c r="GP565"/>
      <c r="GQ565"/>
      <c r="GR565"/>
      <c r="GS565"/>
      <c r="GT565"/>
      <c r="GU565"/>
      <c r="GV565"/>
      <c r="GW565"/>
      <c r="GX565"/>
      <c r="GY565"/>
      <c r="GZ565"/>
      <c r="HA565"/>
      <c r="HB565"/>
      <c r="HC565"/>
      <c r="HD565"/>
      <c r="HE565"/>
      <c r="HF565"/>
      <c r="HG565"/>
      <c r="HH565"/>
      <c r="HI565"/>
    </row>
    <row r="566" spans="1:217" ht="30" x14ac:dyDescent="0.25">
      <c r="A566" s="16" t="s">
        <v>430</v>
      </c>
      <c r="B566" s="15" t="s">
        <v>589</v>
      </c>
      <c r="C566" s="15" t="s">
        <v>481</v>
      </c>
      <c r="D566" s="15" t="s">
        <v>590</v>
      </c>
      <c r="E566" s="15" t="s">
        <v>422</v>
      </c>
      <c r="F566" s="15" t="s">
        <v>12</v>
      </c>
      <c r="G566" s="77" t="s">
        <v>26</v>
      </c>
      <c r="H566" s="21">
        <v>250</v>
      </c>
      <c r="I566" s="18" t="s">
        <v>31</v>
      </c>
      <c r="J566" s="18" t="s">
        <v>32</v>
      </c>
    </row>
    <row r="567" spans="1:217" s="64" customFormat="1" ht="30" x14ac:dyDescent="0.25">
      <c r="A567" s="60" t="s">
        <v>24</v>
      </c>
      <c r="B567" s="70" t="s">
        <v>589</v>
      </c>
      <c r="C567" s="70" t="s">
        <v>482</v>
      </c>
      <c r="D567" s="70" t="s">
        <v>590</v>
      </c>
      <c r="E567" s="70" t="s">
        <v>422</v>
      </c>
      <c r="F567" s="70" t="s">
        <v>12</v>
      </c>
      <c r="G567" s="76" t="s">
        <v>26</v>
      </c>
      <c r="H567" s="63">
        <v>276</v>
      </c>
      <c r="I567" s="62" t="s">
        <v>31</v>
      </c>
      <c r="J567" s="62" t="s">
        <v>32</v>
      </c>
      <c r="K567"/>
      <c r="L567"/>
      <c r="M567"/>
      <c r="N567"/>
      <c r="O567"/>
      <c r="P567"/>
      <c r="Q567"/>
      <c r="R567"/>
      <c r="S567"/>
      <c r="T567"/>
      <c r="U567"/>
      <c r="V567"/>
      <c r="W567"/>
      <c r="X567"/>
      <c r="Y567"/>
      <c r="Z567"/>
      <c r="AA567"/>
      <c r="AB567"/>
      <c r="AC567"/>
      <c r="AD567"/>
      <c r="AE567"/>
      <c r="AF567"/>
      <c r="AG567"/>
      <c r="AH567"/>
      <c r="AI567"/>
      <c r="AJ567"/>
      <c r="AK567"/>
      <c r="AL567"/>
      <c r="AM567"/>
      <c r="AN567"/>
      <c r="AO567"/>
      <c r="AP567"/>
      <c r="AQ567"/>
      <c r="AR567"/>
      <c r="AS567"/>
      <c r="AT567"/>
      <c r="AU567"/>
      <c r="AV567"/>
      <c r="AW567"/>
      <c r="AX567"/>
      <c r="AY567"/>
      <c r="AZ567"/>
      <c r="BA567"/>
      <c r="BB567"/>
      <c r="BC567"/>
      <c r="BD567"/>
      <c r="BE567"/>
      <c r="BF567"/>
      <c r="BG567"/>
      <c r="BH567"/>
      <c r="BI567"/>
      <c r="BJ567"/>
      <c r="BK567"/>
      <c r="BL567"/>
      <c r="BM567"/>
      <c r="BN567"/>
      <c r="BO567"/>
      <c r="BP567"/>
      <c r="BQ567"/>
      <c r="BR567"/>
      <c r="BS567"/>
      <c r="BT567"/>
      <c r="BU567"/>
      <c r="BV567"/>
      <c r="BW567"/>
      <c r="BX567"/>
      <c r="BY567"/>
      <c r="BZ567"/>
      <c r="CA567"/>
      <c r="CB567"/>
      <c r="CC567"/>
      <c r="CD567"/>
      <c r="CE567"/>
      <c r="CF567"/>
      <c r="CG567"/>
      <c r="CH567"/>
      <c r="CI567"/>
      <c r="CJ567"/>
      <c r="CK567"/>
      <c r="CL567"/>
      <c r="CM567"/>
      <c r="CN567"/>
      <c r="CO567"/>
      <c r="CP567"/>
      <c r="CQ567"/>
      <c r="CR567"/>
      <c r="CS567"/>
      <c r="CT567"/>
      <c r="CU567"/>
      <c r="CV567"/>
      <c r="CW567"/>
      <c r="CX567"/>
      <c r="CY567"/>
      <c r="CZ567"/>
      <c r="DA567"/>
      <c r="DB567"/>
      <c r="DC567"/>
      <c r="DD567"/>
      <c r="DE567"/>
      <c r="DF567"/>
      <c r="DG567"/>
      <c r="DH567"/>
      <c r="DI567"/>
      <c r="DJ567"/>
      <c r="DK567"/>
      <c r="DL567"/>
      <c r="DM567"/>
      <c r="DN567"/>
      <c r="DO567"/>
      <c r="DP567"/>
      <c r="DQ567"/>
      <c r="DR567"/>
      <c r="DS567"/>
      <c r="DT567"/>
      <c r="DU567"/>
      <c r="DV567"/>
      <c r="DW567"/>
      <c r="DX567"/>
      <c r="DY567"/>
      <c r="DZ567"/>
      <c r="EA567"/>
      <c r="EB567"/>
      <c r="EC567"/>
      <c r="ED567"/>
      <c r="EE567"/>
      <c r="EF567"/>
      <c r="EG567"/>
      <c r="EH567"/>
      <c r="EI567"/>
      <c r="EJ567"/>
      <c r="EK567"/>
      <c r="EL567"/>
      <c r="EM567"/>
      <c r="EN567"/>
      <c r="EO567"/>
      <c r="EP567"/>
      <c r="EQ567"/>
      <c r="ER567"/>
      <c r="ES567"/>
      <c r="ET567"/>
      <c r="EU567"/>
      <c r="EV567"/>
      <c r="EW567"/>
      <c r="EX567"/>
      <c r="EY567"/>
      <c r="EZ567"/>
      <c r="FA567"/>
      <c r="FB567"/>
      <c r="FC567"/>
      <c r="FD567"/>
      <c r="FE567"/>
      <c r="FF567"/>
      <c r="FG567"/>
      <c r="FH567"/>
      <c r="FI567"/>
      <c r="FJ567"/>
      <c r="FK567"/>
      <c r="FL567"/>
      <c r="FM567"/>
      <c r="FN567"/>
      <c r="FO567"/>
      <c r="FP567"/>
      <c r="FQ567"/>
      <c r="FR567"/>
      <c r="FS567"/>
      <c r="FT567"/>
      <c r="FU567"/>
      <c r="FV567"/>
      <c r="FW567"/>
      <c r="FX567"/>
      <c r="FY567"/>
      <c r="FZ567"/>
      <c r="GA567"/>
      <c r="GB567"/>
      <c r="GC567"/>
      <c r="GD567"/>
      <c r="GE567"/>
      <c r="GF567"/>
      <c r="GG567"/>
      <c r="GH567"/>
      <c r="GI567"/>
      <c r="GJ567"/>
      <c r="GK567"/>
      <c r="GL567"/>
      <c r="GM567"/>
      <c r="GN567"/>
      <c r="GO567"/>
      <c r="GP567"/>
      <c r="GQ567"/>
      <c r="GR567"/>
      <c r="GS567"/>
      <c r="GT567"/>
      <c r="GU567"/>
      <c r="GV567"/>
      <c r="GW567"/>
      <c r="GX567"/>
      <c r="GY567"/>
      <c r="GZ567"/>
      <c r="HA567"/>
      <c r="HB567"/>
      <c r="HC567"/>
      <c r="HD567"/>
      <c r="HE567"/>
      <c r="HF567"/>
      <c r="HG567"/>
      <c r="HH567"/>
      <c r="HI567"/>
    </row>
    <row r="568" spans="1:217" s="64" customFormat="1" ht="30" x14ac:dyDescent="0.25">
      <c r="A568" s="60" t="s">
        <v>24</v>
      </c>
      <c r="B568" s="70" t="s">
        <v>589</v>
      </c>
      <c r="C568" s="70" t="s">
        <v>483</v>
      </c>
      <c r="D568" s="70" t="s">
        <v>590</v>
      </c>
      <c r="E568" s="70" t="s">
        <v>422</v>
      </c>
      <c r="F568" s="70" t="s">
        <v>12</v>
      </c>
      <c r="G568" s="76" t="s">
        <v>26</v>
      </c>
      <c r="H568" s="63">
        <v>286</v>
      </c>
      <c r="I568" s="62" t="s">
        <v>31</v>
      </c>
      <c r="J568" s="62" t="s">
        <v>32</v>
      </c>
      <c r="K568"/>
      <c r="L568"/>
      <c r="M568"/>
      <c r="N568"/>
      <c r="O568"/>
      <c r="P568"/>
      <c r="Q568"/>
      <c r="R568"/>
      <c r="S568"/>
      <c r="T568"/>
      <c r="U568"/>
      <c r="V568"/>
      <c r="W568"/>
      <c r="X568"/>
      <c r="Y568"/>
      <c r="Z568"/>
      <c r="AA568"/>
      <c r="AB568"/>
      <c r="AC568"/>
      <c r="AD568"/>
      <c r="AE568"/>
      <c r="AF568"/>
      <c r="AG568"/>
      <c r="AH568"/>
      <c r="AI568"/>
      <c r="AJ568"/>
      <c r="AK568"/>
      <c r="AL568"/>
      <c r="AM568"/>
      <c r="AN568"/>
      <c r="AO568"/>
      <c r="AP568"/>
      <c r="AQ568"/>
      <c r="AR568"/>
      <c r="AS568"/>
      <c r="AT568"/>
      <c r="AU568"/>
      <c r="AV568"/>
      <c r="AW568"/>
      <c r="AX568"/>
      <c r="AY568"/>
      <c r="AZ568"/>
      <c r="BA568"/>
      <c r="BB568"/>
      <c r="BC568"/>
      <c r="BD568"/>
      <c r="BE568"/>
      <c r="BF568"/>
      <c r="BG568"/>
      <c r="BH568"/>
      <c r="BI568"/>
      <c r="BJ568"/>
      <c r="BK568"/>
      <c r="BL568"/>
      <c r="BM568"/>
      <c r="BN568"/>
      <c r="BO568"/>
      <c r="BP568"/>
      <c r="BQ568"/>
      <c r="BR568"/>
      <c r="BS568"/>
      <c r="BT568"/>
      <c r="BU568"/>
      <c r="BV568"/>
      <c r="BW568"/>
      <c r="BX568"/>
      <c r="BY568"/>
      <c r="BZ568"/>
      <c r="CA568"/>
      <c r="CB568"/>
      <c r="CC568"/>
      <c r="CD568"/>
      <c r="CE568"/>
      <c r="CF568"/>
      <c r="CG568"/>
      <c r="CH568"/>
      <c r="CI568"/>
      <c r="CJ568"/>
      <c r="CK568"/>
      <c r="CL568"/>
      <c r="CM568"/>
      <c r="CN568"/>
      <c r="CO568"/>
      <c r="CP568"/>
      <c r="CQ568"/>
      <c r="CR568"/>
      <c r="CS568"/>
      <c r="CT568"/>
      <c r="CU568"/>
      <c r="CV568"/>
      <c r="CW568"/>
      <c r="CX568"/>
      <c r="CY568"/>
      <c r="CZ568"/>
      <c r="DA568"/>
      <c r="DB568"/>
      <c r="DC568"/>
      <c r="DD568"/>
      <c r="DE568"/>
      <c r="DF568"/>
      <c r="DG568"/>
      <c r="DH568"/>
      <c r="DI568"/>
      <c r="DJ568"/>
      <c r="DK568"/>
      <c r="DL568"/>
      <c r="DM568"/>
      <c r="DN568"/>
      <c r="DO568"/>
      <c r="DP568"/>
      <c r="DQ568"/>
      <c r="DR568"/>
      <c r="DS568"/>
      <c r="DT568"/>
      <c r="DU568"/>
      <c r="DV568"/>
      <c r="DW568"/>
      <c r="DX568"/>
      <c r="DY568"/>
      <c r="DZ568"/>
      <c r="EA568"/>
      <c r="EB568"/>
      <c r="EC568"/>
      <c r="ED568"/>
      <c r="EE568"/>
      <c r="EF568"/>
      <c r="EG568"/>
      <c r="EH568"/>
      <c r="EI568"/>
      <c r="EJ568"/>
      <c r="EK568"/>
      <c r="EL568"/>
      <c r="EM568"/>
      <c r="EN568"/>
      <c r="EO568"/>
      <c r="EP568"/>
      <c r="EQ568"/>
      <c r="ER568"/>
      <c r="ES568"/>
      <c r="ET568"/>
      <c r="EU568"/>
      <c r="EV568"/>
      <c r="EW568"/>
      <c r="EX568"/>
      <c r="EY568"/>
      <c r="EZ568"/>
      <c r="FA568"/>
      <c r="FB568"/>
      <c r="FC568"/>
      <c r="FD568"/>
      <c r="FE568"/>
      <c r="FF568"/>
      <c r="FG568"/>
      <c r="FH568"/>
      <c r="FI568"/>
      <c r="FJ568"/>
      <c r="FK568"/>
      <c r="FL568"/>
      <c r="FM568"/>
      <c r="FN568"/>
      <c r="FO568"/>
      <c r="FP568"/>
      <c r="FQ568"/>
      <c r="FR568"/>
      <c r="FS568"/>
      <c r="FT568"/>
      <c r="FU568"/>
      <c r="FV568"/>
      <c r="FW568"/>
      <c r="FX568"/>
      <c r="FY568"/>
      <c r="FZ568"/>
      <c r="GA568"/>
      <c r="GB568"/>
      <c r="GC568"/>
      <c r="GD568"/>
      <c r="GE568"/>
      <c r="GF568"/>
      <c r="GG568"/>
      <c r="GH568"/>
      <c r="GI568"/>
      <c r="GJ568"/>
      <c r="GK568"/>
      <c r="GL568"/>
      <c r="GM568"/>
      <c r="GN568"/>
      <c r="GO568"/>
      <c r="GP568"/>
      <c r="GQ568"/>
      <c r="GR568"/>
      <c r="GS568"/>
      <c r="GT568"/>
      <c r="GU568"/>
      <c r="GV568"/>
      <c r="GW568"/>
      <c r="GX568"/>
      <c r="GY568"/>
      <c r="GZ568"/>
      <c r="HA568"/>
      <c r="HB568"/>
      <c r="HC568"/>
      <c r="HD568"/>
      <c r="HE568"/>
      <c r="HF568"/>
      <c r="HG568"/>
      <c r="HH568"/>
      <c r="HI568"/>
    </row>
    <row r="569" spans="1:217" ht="30" x14ac:dyDescent="0.25">
      <c r="A569" s="1" t="s">
        <v>421</v>
      </c>
      <c r="B569" s="2" t="s">
        <v>589</v>
      </c>
      <c r="C569" s="2" t="s">
        <v>423</v>
      </c>
      <c r="D569" s="2" t="s">
        <v>590</v>
      </c>
      <c r="E569" s="2" t="s">
        <v>422</v>
      </c>
      <c r="F569" s="2" t="s">
        <v>12</v>
      </c>
      <c r="G569" s="9">
        <v>215</v>
      </c>
      <c r="H569" s="7">
        <v>228</v>
      </c>
      <c r="I569" s="6" t="s">
        <v>31</v>
      </c>
      <c r="J569" s="6" t="s">
        <v>32</v>
      </c>
    </row>
    <row r="570" spans="1:217" ht="30" x14ac:dyDescent="0.25">
      <c r="A570" s="16" t="s">
        <v>430</v>
      </c>
      <c r="B570" s="15" t="s">
        <v>589</v>
      </c>
      <c r="C570" s="15" t="s">
        <v>484</v>
      </c>
      <c r="D570" s="15" t="s">
        <v>590</v>
      </c>
      <c r="E570" s="15" t="s">
        <v>422</v>
      </c>
      <c r="F570" s="15" t="s">
        <v>12</v>
      </c>
      <c r="G570" s="77" t="s">
        <v>26</v>
      </c>
      <c r="H570" s="21">
        <v>250</v>
      </c>
      <c r="I570" s="18" t="s">
        <v>31</v>
      </c>
      <c r="J570" s="18" t="s">
        <v>32</v>
      </c>
    </row>
    <row r="571" spans="1:217" s="64" customFormat="1" ht="30" x14ac:dyDescent="0.25">
      <c r="A571" s="60" t="s">
        <v>24</v>
      </c>
      <c r="B571" s="70" t="s">
        <v>589</v>
      </c>
      <c r="C571" s="70" t="s">
        <v>485</v>
      </c>
      <c r="D571" s="70" t="s">
        <v>590</v>
      </c>
      <c r="E571" s="70" t="s">
        <v>422</v>
      </c>
      <c r="F571" s="70" t="s">
        <v>12</v>
      </c>
      <c r="G571" s="76" t="s">
        <v>26</v>
      </c>
      <c r="H571" s="63">
        <v>276</v>
      </c>
      <c r="I571" s="62" t="s">
        <v>31</v>
      </c>
      <c r="J571" s="62" t="s">
        <v>32</v>
      </c>
      <c r="K571"/>
      <c r="L571"/>
      <c r="M571"/>
      <c r="N571"/>
      <c r="O571"/>
      <c r="P571"/>
      <c r="Q571"/>
      <c r="R571"/>
      <c r="S571"/>
      <c r="T571"/>
      <c r="U571"/>
      <c r="V571"/>
      <c r="W571"/>
      <c r="X571"/>
      <c r="Y571"/>
      <c r="Z571"/>
      <c r="AA571"/>
      <c r="AB571"/>
      <c r="AC571"/>
      <c r="AD571"/>
      <c r="AE571"/>
      <c r="AF571"/>
      <c r="AG571"/>
      <c r="AH571"/>
      <c r="AI571"/>
      <c r="AJ571"/>
      <c r="AK571"/>
      <c r="AL571"/>
      <c r="AM571"/>
      <c r="AN571"/>
      <c r="AO571"/>
      <c r="AP571"/>
      <c r="AQ571"/>
      <c r="AR571"/>
      <c r="AS571"/>
      <c r="AT571"/>
      <c r="AU571"/>
      <c r="AV571"/>
      <c r="AW571"/>
      <c r="AX571"/>
      <c r="AY571"/>
      <c r="AZ571"/>
      <c r="BA571"/>
      <c r="BB571"/>
      <c r="BC571"/>
      <c r="BD571"/>
      <c r="BE571"/>
      <c r="BF571"/>
      <c r="BG571"/>
      <c r="BH571"/>
      <c r="BI571"/>
      <c r="BJ571"/>
      <c r="BK571"/>
      <c r="BL571"/>
      <c r="BM571"/>
      <c r="BN571"/>
      <c r="BO571"/>
      <c r="BP571"/>
      <c r="BQ571"/>
      <c r="BR571"/>
      <c r="BS571"/>
      <c r="BT571"/>
      <c r="BU571"/>
      <c r="BV571"/>
      <c r="BW571"/>
      <c r="BX571"/>
      <c r="BY571"/>
      <c r="BZ571"/>
      <c r="CA571"/>
      <c r="CB571"/>
      <c r="CC571"/>
      <c r="CD571"/>
      <c r="CE571"/>
      <c r="CF571"/>
      <c r="CG571"/>
      <c r="CH571"/>
      <c r="CI571"/>
      <c r="CJ571"/>
      <c r="CK571"/>
      <c r="CL571"/>
      <c r="CM571"/>
      <c r="CN571"/>
      <c r="CO571"/>
      <c r="CP571"/>
      <c r="CQ571"/>
      <c r="CR571"/>
      <c r="CS571"/>
      <c r="CT571"/>
      <c r="CU571"/>
      <c r="CV571"/>
      <c r="CW571"/>
      <c r="CX571"/>
      <c r="CY571"/>
      <c r="CZ571"/>
      <c r="DA571"/>
      <c r="DB571"/>
      <c r="DC571"/>
      <c r="DD571"/>
      <c r="DE571"/>
      <c r="DF571"/>
      <c r="DG571"/>
      <c r="DH571"/>
      <c r="DI571"/>
      <c r="DJ571"/>
      <c r="DK571"/>
      <c r="DL571"/>
      <c r="DM571"/>
      <c r="DN571"/>
      <c r="DO571"/>
      <c r="DP571"/>
      <c r="DQ571"/>
      <c r="DR571"/>
      <c r="DS571"/>
      <c r="DT571"/>
      <c r="DU571"/>
      <c r="DV571"/>
      <c r="DW571"/>
      <c r="DX571"/>
      <c r="DY571"/>
      <c r="DZ571"/>
      <c r="EA571"/>
      <c r="EB571"/>
      <c r="EC571"/>
      <c r="ED571"/>
      <c r="EE571"/>
      <c r="EF571"/>
      <c r="EG571"/>
      <c r="EH571"/>
      <c r="EI571"/>
      <c r="EJ571"/>
      <c r="EK571"/>
      <c r="EL571"/>
      <c r="EM571"/>
      <c r="EN571"/>
      <c r="EO571"/>
      <c r="EP571"/>
      <c r="EQ571"/>
      <c r="ER571"/>
      <c r="ES571"/>
      <c r="ET571"/>
      <c r="EU571"/>
      <c r="EV571"/>
      <c r="EW571"/>
      <c r="EX571"/>
      <c r="EY571"/>
      <c r="EZ571"/>
      <c r="FA571"/>
      <c r="FB571"/>
      <c r="FC571"/>
      <c r="FD571"/>
      <c r="FE571"/>
      <c r="FF571"/>
      <c r="FG571"/>
      <c r="FH571"/>
      <c r="FI571"/>
      <c r="FJ571"/>
      <c r="FK571"/>
      <c r="FL571"/>
      <c r="FM571"/>
      <c r="FN571"/>
      <c r="FO571"/>
      <c r="FP571"/>
      <c r="FQ571"/>
      <c r="FR571"/>
      <c r="FS571"/>
      <c r="FT571"/>
      <c r="FU571"/>
      <c r="FV571"/>
      <c r="FW571"/>
      <c r="FX571"/>
      <c r="FY571"/>
      <c r="FZ571"/>
      <c r="GA571"/>
      <c r="GB571"/>
      <c r="GC571"/>
      <c r="GD571"/>
      <c r="GE571"/>
      <c r="GF571"/>
      <c r="GG571"/>
      <c r="GH571"/>
      <c r="GI571"/>
      <c r="GJ571"/>
      <c r="GK571"/>
      <c r="GL571"/>
      <c r="GM571"/>
      <c r="GN571"/>
      <c r="GO571"/>
      <c r="GP571"/>
      <c r="GQ571"/>
      <c r="GR571"/>
      <c r="GS571"/>
      <c r="GT571"/>
      <c r="GU571"/>
      <c r="GV571"/>
      <c r="GW571"/>
      <c r="GX571"/>
      <c r="GY571"/>
      <c r="GZ571"/>
      <c r="HA571"/>
      <c r="HB571"/>
      <c r="HC571"/>
      <c r="HD571"/>
      <c r="HE571"/>
      <c r="HF571"/>
      <c r="HG571"/>
      <c r="HH571"/>
      <c r="HI571"/>
    </row>
    <row r="572" spans="1:217" s="64" customFormat="1" ht="30" x14ac:dyDescent="0.25">
      <c r="A572" s="60" t="s">
        <v>24</v>
      </c>
      <c r="B572" s="70" t="s">
        <v>589</v>
      </c>
      <c r="C572" s="70" t="s">
        <v>486</v>
      </c>
      <c r="D572" s="70" t="s">
        <v>590</v>
      </c>
      <c r="E572" s="70" t="s">
        <v>422</v>
      </c>
      <c r="F572" s="70" t="s">
        <v>12</v>
      </c>
      <c r="G572" s="76" t="s">
        <v>26</v>
      </c>
      <c r="H572" s="63">
        <v>286</v>
      </c>
      <c r="I572" s="62" t="s">
        <v>31</v>
      </c>
      <c r="J572" s="62" t="s">
        <v>32</v>
      </c>
      <c r="K572"/>
      <c r="L572"/>
      <c r="M572"/>
      <c r="N572"/>
      <c r="O572"/>
      <c r="P572"/>
      <c r="Q572"/>
      <c r="R572"/>
      <c r="S572"/>
      <c r="T572"/>
      <c r="U572"/>
      <c r="V572"/>
      <c r="W572"/>
      <c r="X572"/>
      <c r="Y572"/>
      <c r="Z572"/>
      <c r="AA572"/>
      <c r="AB572"/>
      <c r="AC572"/>
      <c r="AD572"/>
      <c r="AE572"/>
      <c r="AF572"/>
      <c r="AG572"/>
      <c r="AH572"/>
      <c r="AI572"/>
      <c r="AJ572"/>
      <c r="AK572"/>
      <c r="AL572"/>
      <c r="AM572"/>
      <c r="AN572"/>
      <c r="AO572"/>
      <c r="AP572"/>
      <c r="AQ572"/>
      <c r="AR572"/>
      <c r="AS572"/>
      <c r="AT572"/>
      <c r="AU572"/>
      <c r="AV572"/>
      <c r="AW572"/>
      <c r="AX572"/>
      <c r="AY572"/>
      <c r="AZ572"/>
      <c r="BA572"/>
      <c r="BB572"/>
      <c r="BC572"/>
      <c r="BD572"/>
      <c r="BE572"/>
      <c r="BF572"/>
      <c r="BG572"/>
      <c r="BH572"/>
      <c r="BI572"/>
      <c r="BJ572"/>
      <c r="BK572"/>
      <c r="BL572"/>
      <c r="BM572"/>
      <c r="BN572"/>
      <c r="BO572"/>
      <c r="BP572"/>
      <c r="BQ572"/>
      <c r="BR572"/>
      <c r="BS572"/>
      <c r="BT572"/>
      <c r="BU572"/>
      <c r="BV572"/>
      <c r="BW572"/>
      <c r="BX572"/>
      <c r="BY572"/>
      <c r="BZ572"/>
      <c r="CA572"/>
      <c r="CB572"/>
      <c r="CC572"/>
      <c r="CD572"/>
      <c r="CE572"/>
      <c r="CF572"/>
      <c r="CG572"/>
      <c r="CH572"/>
      <c r="CI572"/>
      <c r="CJ572"/>
      <c r="CK572"/>
      <c r="CL572"/>
      <c r="CM572"/>
      <c r="CN572"/>
      <c r="CO572"/>
      <c r="CP572"/>
      <c r="CQ572"/>
      <c r="CR572"/>
      <c r="CS572"/>
      <c r="CT572"/>
      <c r="CU572"/>
      <c r="CV572"/>
      <c r="CW572"/>
      <c r="CX572"/>
      <c r="CY572"/>
      <c r="CZ572"/>
      <c r="DA572"/>
      <c r="DB572"/>
      <c r="DC572"/>
      <c r="DD572"/>
      <c r="DE572"/>
      <c r="DF572"/>
      <c r="DG572"/>
      <c r="DH572"/>
      <c r="DI572"/>
      <c r="DJ572"/>
      <c r="DK572"/>
      <c r="DL572"/>
      <c r="DM572"/>
      <c r="DN572"/>
      <c r="DO572"/>
      <c r="DP572"/>
      <c r="DQ572"/>
      <c r="DR572"/>
      <c r="DS572"/>
      <c r="DT572"/>
      <c r="DU572"/>
      <c r="DV572"/>
      <c r="DW572"/>
      <c r="DX572"/>
      <c r="DY572"/>
      <c r="DZ572"/>
      <c r="EA572"/>
      <c r="EB572"/>
      <c r="EC572"/>
      <c r="ED572"/>
      <c r="EE572"/>
      <c r="EF572"/>
      <c r="EG572"/>
      <c r="EH572"/>
      <c r="EI572"/>
      <c r="EJ572"/>
      <c r="EK572"/>
      <c r="EL572"/>
      <c r="EM572"/>
      <c r="EN572"/>
      <c r="EO572"/>
      <c r="EP572"/>
      <c r="EQ572"/>
      <c r="ER572"/>
      <c r="ES572"/>
      <c r="ET572"/>
      <c r="EU572"/>
      <c r="EV572"/>
      <c r="EW572"/>
      <c r="EX572"/>
      <c r="EY572"/>
      <c r="EZ572"/>
      <c r="FA572"/>
      <c r="FB572"/>
      <c r="FC572"/>
      <c r="FD572"/>
      <c r="FE572"/>
      <c r="FF572"/>
      <c r="FG572"/>
      <c r="FH572"/>
      <c r="FI572"/>
      <c r="FJ572"/>
      <c r="FK572"/>
      <c r="FL572"/>
      <c r="FM572"/>
      <c r="FN572"/>
      <c r="FO572"/>
      <c r="FP572"/>
      <c r="FQ572"/>
      <c r="FR572"/>
      <c r="FS572"/>
      <c r="FT572"/>
      <c r="FU572"/>
      <c r="FV572"/>
      <c r="FW572"/>
      <c r="FX572"/>
      <c r="FY572"/>
      <c r="FZ572"/>
      <c r="GA572"/>
      <c r="GB572"/>
      <c r="GC572"/>
      <c r="GD572"/>
      <c r="GE572"/>
      <c r="GF572"/>
      <c r="GG572"/>
      <c r="GH572"/>
      <c r="GI572"/>
      <c r="GJ572"/>
      <c r="GK572"/>
      <c r="GL572"/>
      <c r="GM572"/>
      <c r="GN572"/>
      <c r="GO572"/>
      <c r="GP572"/>
      <c r="GQ572"/>
      <c r="GR572"/>
      <c r="GS572"/>
      <c r="GT572"/>
      <c r="GU572"/>
      <c r="GV572"/>
      <c r="GW572"/>
      <c r="GX572"/>
      <c r="GY572"/>
      <c r="GZ572"/>
      <c r="HA572"/>
      <c r="HB572"/>
      <c r="HC572"/>
      <c r="HD572"/>
      <c r="HE572"/>
      <c r="HF572"/>
      <c r="HG572"/>
      <c r="HH572"/>
      <c r="HI572"/>
    </row>
    <row r="573" spans="1:217" ht="30" x14ac:dyDescent="0.25">
      <c r="A573" s="1" t="s">
        <v>421</v>
      </c>
      <c r="B573" s="1" t="s">
        <v>591</v>
      </c>
      <c r="C573" s="2" t="s">
        <v>420</v>
      </c>
      <c r="D573" s="6" t="s">
        <v>592</v>
      </c>
      <c r="E573" s="8" t="s">
        <v>422</v>
      </c>
      <c r="F573" s="6" t="s">
        <v>12</v>
      </c>
      <c r="G573" s="36">
        <v>44</v>
      </c>
      <c r="H573" s="7">
        <v>58</v>
      </c>
      <c r="I573" s="6" t="s">
        <v>31</v>
      </c>
      <c r="J573" s="6"/>
    </row>
    <row r="574" spans="1:217" ht="30" x14ac:dyDescent="0.25">
      <c r="A574" s="16" t="s">
        <v>430</v>
      </c>
      <c r="B574" s="16" t="s">
        <v>591</v>
      </c>
      <c r="C574" s="15" t="s">
        <v>481</v>
      </c>
      <c r="D574" s="18" t="s">
        <v>592</v>
      </c>
      <c r="E574" s="20" t="s">
        <v>422</v>
      </c>
      <c r="F574" s="18" t="s">
        <v>12</v>
      </c>
      <c r="G574" s="77" t="s">
        <v>26</v>
      </c>
      <c r="H574" s="21">
        <v>63</v>
      </c>
      <c r="I574" s="18" t="s">
        <v>31</v>
      </c>
      <c r="J574" s="18"/>
    </row>
    <row r="575" spans="1:217" s="64" customFormat="1" ht="30" x14ac:dyDescent="0.25">
      <c r="A575" s="60" t="s">
        <v>24</v>
      </c>
      <c r="B575" s="60" t="s">
        <v>591</v>
      </c>
      <c r="C575" s="70" t="s">
        <v>482</v>
      </c>
      <c r="D575" s="62" t="s">
        <v>592</v>
      </c>
      <c r="E575" s="69" t="s">
        <v>422</v>
      </c>
      <c r="F575" s="62" t="s">
        <v>12</v>
      </c>
      <c r="G575" s="74" t="s">
        <v>26</v>
      </c>
      <c r="H575" s="63">
        <v>68</v>
      </c>
      <c r="I575" s="62" t="s">
        <v>31</v>
      </c>
      <c r="J575" s="62"/>
      <c r="K575"/>
      <c r="L575"/>
      <c r="M575"/>
      <c r="N575"/>
      <c r="O575"/>
      <c r="P575"/>
      <c r="Q575"/>
      <c r="R575"/>
      <c r="S575"/>
      <c r="T575"/>
      <c r="U575"/>
      <c r="V575"/>
      <c r="W575"/>
      <c r="X575"/>
      <c r="Y575"/>
      <c r="Z575"/>
      <c r="AA575"/>
      <c r="AB575"/>
      <c r="AC575"/>
      <c r="AD575"/>
      <c r="AE575"/>
      <c r="AF575"/>
      <c r="AG575"/>
      <c r="AH575"/>
      <c r="AI575"/>
      <c r="AJ575"/>
      <c r="AK575"/>
      <c r="AL575"/>
      <c r="AM575"/>
      <c r="AN575"/>
      <c r="AO575"/>
      <c r="AP575"/>
      <c r="AQ575"/>
      <c r="AR575"/>
      <c r="AS575"/>
      <c r="AT575"/>
      <c r="AU575"/>
      <c r="AV575"/>
      <c r="AW575"/>
      <c r="AX575"/>
      <c r="AY575"/>
      <c r="AZ575"/>
      <c r="BA575"/>
      <c r="BB575"/>
      <c r="BC575"/>
      <c r="BD575"/>
      <c r="BE575"/>
      <c r="BF575"/>
      <c r="BG575"/>
      <c r="BH575"/>
      <c r="BI575"/>
      <c r="BJ575"/>
      <c r="BK575"/>
      <c r="BL575"/>
      <c r="BM575"/>
      <c r="BN575"/>
      <c r="BO575"/>
      <c r="BP575"/>
      <c r="BQ575"/>
      <c r="BR575"/>
      <c r="BS575"/>
      <c r="BT575"/>
      <c r="BU575"/>
      <c r="BV575"/>
      <c r="BW575"/>
      <c r="BX575"/>
      <c r="BY575"/>
      <c r="BZ575"/>
      <c r="CA575"/>
      <c r="CB575"/>
      <c r="CC575"/>
      <c r="CD575"/>
      <c r="CE575"/>
      <c r="CF575"/>
      <c r="CG575"/>
      <c r="CH575"/>
      <c r="CI575"/>
      <c r="CJ575"/>
      <c r="CK575"/>
      <c r="CL575"/>
      <c r="CM575"/>
      <c r="CN575"/>
      <c r="CO575"/>
      <c r="CP575"/>
      <c r="CQ575"/>
      <c r="CR575"/>
      <c r="CS575"/>
      <c r="CT575"/>
      <c r="CU575"/>
      <c r="CV575"/>
      <c r="CW575"/>
      <c r="CX575"/>
      <c r="CY575"/>
      <c r="CZ575"/>
      <c r="DA575"/>
      <c r="DB575"/>
      <c r="DC575"/>
      <c r="DD575"/>
      <c r="DE575"/>
      <c r="DF575"/>
      <c r="DG575"/>
      <c r="DH575"/>
      <c r="DI575"/>
      <c r="DJ575"/>
      <c r="DK575"/>
      <c r="DL575"/>
      <c r="DM575"/>
      <c r="DN575"/>
      <c r="DO575"/>
      <c r="DP575"/>
      <c r="DQ575"/>
      <c r="DR575"/>
      <c r="DS575"/>
      <c r="DT575"/>
      <c r="DU575"/>
      <c r="DV575"/>
      <c r="DW575"/>
      <c r="DX575"/>
      <c r="DY575"/>
      <c r="DZ575"/>
      <c r="EA575"/>
      <c r="EB575"/>
      <c r="EC575"/>
      <c r="ED575"/>
      <c r="EE575"/>
      <c r="EF575"/>
      <c r="EG575"/>
      <c r="EH575"/>
      <c r="EI575"/>
      <c r="EJ575"/>
      <c r="EK575"/>
      <c r="EL575"/>
      <c r="EM575"/>
      <c r="EN575"/>
      <c r="EO575"/>
      <c r="EP575"/>
      <c r="EQ575"/>
      <c r="ER575"/>
      <c r="ES575"/>
      <c r="ET575"/>
      <c r="EU575"/>
      <c r="EV575"/>
      <c r="EW575"/>
      <c r="EX575"/>
      <c r="EY575"/>
      <c r="EZ575"/>
      <c r="FA575"/>
      <c r="FB575"/>
      <c r="FC575"/>
      <c r="FD575"/>
      <c r="FE575"/>
      <c r="FF575"/>
      <c r="FG575"/>
      <c r="FH575"/>
      <c r="FI575"/>
      <c r="FJ575"/>
      <c r="FK575"/>
      <c r="FL575"/>
      <c r="FM575"/>
      <c r="FN575"/>
      <c r="FO575"/>
      <c r="FP575"/>
      <c r="FQ575"/>
      <c r="FR575"/>
      <c r="FS575"/>
      <c r="FT575"/>
      <c r="FU575"/>
      <c r="FV575"/>
      <c r="FW575"/>
      <c r="FX575"/>
      <c r="FY575"/>
      <c r="FZ575"/>
      <c r="GA575"/>
      <c r="GB575"/>
      <c r="GC575"/>
      <c r="GD575"/>
      <c r="GE575"/>
      <c r="GF575"/>
      <c r="GG575"/>
      <c r="GH575"/>
      <c r="GI575"/>
      <c r="GJ575"/>
      <c r="GK575"/>
      <c r="GL575"/>
      <c r="GM575"/>
      <c r="GN575"/>
      <c r="GO575"/>
      <c r="GP575"/>
      <c r="GQ575"/>
      <c r="GR575"/>
      <c r="GS575"/>
      <c r="GT575"/>
      <c r="GU575"/>
      <c r="GV575"/>
      <c r="GW575"/>
      <c r="GX575"/>
      <c r="GY575"/>
      <c r="GZ575"/>
      <c r="HA575"/>
      <c r="HB575"/>
      <c r="HC575"/>
      <c r="HD575"/>
      <c r="HE575"/>
      <c r="HF575"/>
      <c r="HG575"/>
      <c r="HH575"/>
      <c r="HI575"/>
    </row>
    <row r="576" spans="1:217" s="64" customFormat="1" ht="30" x14ac:dyDescent="0.25">
      <c r="A576" s="60" t="s">
        <v>24</v>
      </c>
      <c r="B576" s="60" t="s">
        <v>591</v>
      </c>
      <c r="C576" s="70" t="s">
        <v>483</v>
      </c>
      <c r="D576" s="62" t="s">
        <v>592</v>
      </c>
      <c r="E576" s="69" t="s">
        <v>422</v>
      </c>
      <c r="F576" s="62" t="s">
        <v>12</v>
      </c>
      <c r="G576" s="74" t="s">
        <v>26</v>
      </c>
      <c r="H576" s="63">
        <v>70</v>
      </c>
      <c r="I576" s="62" t="s">
        <v>31</v>
      </c>
      <c r="J576" s="62"/>
      <c r="K576"/>
      <c r="L576"/>
      <c r="M576"/>
      <c r="N576"/>
      <c r="O576"/>
      <c r="P576"/>
      <c r="Q576"/>
      <c r="R576"/>
      <c r="S576"/>
      <c r="T576"/>
      <c r="U576"/>
      <c r="V576"/>
      <c r="W576"/>
      <c r="X576"/>
      <c r="Y576"/>
      <c r="Z576"/>
      <c r="AA576"/>
      <c r="AB576"/>
      <c r="AC576"/>
      <c r="AD576"/>
      <c r="AE576"/>
      <c r="AF576"/>
      <c r="AG576"/>
      <c r="AH576"/>
      <c r="AI576"/>
      <c r="AJ576"/>
      <c r="AK576"/>
      <c r="AL576"/>
      <c r="AM576"/>
      <c r="AN576"/>
      <c r="AO576"/>
      <c r="AP576"/>
      <c r="AQ576"/>
      <c r="AR576"/>
      <c r="AS576"/>
      <c r="AT576"/>
      <c r="AU576"/>
      <c r="AV576"/>
      <c r="AW576"/>
      <c r="AX576"/>
      <c r="AY576"/>
      <c r="AZ576"/>
      <c r="BA576"/>
      <c r="BB576"/>
      <c r="BC576"/>
      <c r="BD576"/>
      <c r="BE576"/>
      <c r="BF576"/>
      <c r="BG576"/>
      <c r="BH576"/>
      <c r="BI576"/>
      <c r="BJ576"/>
      <c r="BK576"/>
      <c r="BL576"/>
      <c r="BM576"/>
      <c r="BN576"/>
      <c r="BO576"/>
      <c r="BP576"/>
      <c r="BQ576"/>
      <c r="BR576"/>
      <c r="BS576"/>
      <c r="BT576"/>
      <c r="BU576"/>
      <c r="BV576"/>
      <c r="BW576"/>
      <c r="BX576"/>
      <c r="BY576"/>
      <c r="BZ576"/>
      <c r="CA576"/>
      <c r="CB576"/>
      <c r="CC576"/>
      <c r="CD576"/>
      <c r="CE576"/>
      <c r="CF576"/>
      <c r="CG576"/>
      <c r="CH576"/>
      <c r="CI576"/>
      <c r="CJ576"/>
      <c r="CK576"/>
      <c r="CL576"/>
      <c r="CM576"/>
      <c r="CN576"/>
      <c r="CO576"/>
      <c r="CP576"/>
      <c r="CQ576"/>
      <c r="CR576"/>
      <c r="CS576"/>
      <c r="CT576"/>
      <c r="CU576"/>
      <c r="CV576"/>
      <c r="CW576"/>
      <c r="CX576"/>
      <c r="CY576"/>
      <c r="CZ576"/>
      <c r="DA576"/>
      <c r="DB576"/>
      <c r="DC576"/>
      <c r="DD576"/>
      <c r="DE576"/>
      <c r="DF576"/>
      <c r="DG576"/>
      <c r="DH576"/>
      <c r="DI576"/>
      <c r="DJ576"/>
      <c r="DK576"/>
      <c r="DL576"/>
      <c r="DM576"/>
      <c r="DN576"/>
      <c r="DO576"/>
      <c r="DP576"/>
      <c r="DQ576"/>
      <c r="DR576"/>
      <c r="DS576"/>
      <c r="DT576"/>
      <c r="DU576"/>
      <c r="DV576"/>
      <c r="DW576"/>
      <c r="DX576"/>
      <c r="DY576"/>
      <c r="DZ576"/>
      <c r="EA576"/>
      <c r="EB576"/>
      <c r="EC576"/>
      <c r="ED576"/>
      <c r="EE576"/>
      <c r="EF576"/>
      <c r="EG576"/>
      <c r="EH576"/>
      <c r="EI576"/>
      <c r="EJ576"/>
      <c r="EK576"/>
      <c r="EL576"/>
      <c r="EM576"/>
      <c r="EN576"/>
      <c r="EO576"/>
      <c r="EP576"/>
      <c r="EQ576"/>
      <c r="ER576"/>
      <c r="ES576"/>
      <c r="ET576"/>
      <c r="EU576"/>
      <c r="EV576"/>
      <c r="EW576"/>
      <c r="EX576"/>
      <c r="EY576"/>
      <c r="EZ576"/>
      <c r="FA576"/>
      <c r="FB576"/>
      <c r="FC576"/>
      <c r="FD576"/>
      <c r="FE576"/>
      <c r="FF576"/>
      <c r="FG576"/>
      <c r="FH576"/>
      <c r="FI576"/>
      <c r="FJ576"/>
      <c r="FK576"/>
      <c r="FL576"/>
      <c r="FM576"/>
      <c r="FN576"/>
      <c r="FO576"/>
      <c r="FP576"/>
      <c r="FQ576"/>
      <c r="FR576"/>
      <c r="FS576"/>
      <c r="FT576"/>
      <c r="FU576"/>
      <c r="FV576"/>
      <c r="FW576"/>
      <c r="FX576"/>
      <c r="FY576"/>
      <c r="FZ576"/>
      <c r="GA576"/>
      <c r="GB576"/>
      <c r="GC576"/>
      <c r="GD576"/>
      <c r="GE576"/>
      <c r="GF576"/>
      <c r="GG576"/>
      <c r="GH576"/>
      <c r="GI576"/>
      <c r="GJ576"/>
      <c r="GK576"/>
      <c r="GL576"/>
      <c r="GM576"/>
      <c r="GN576"/>
      <c r="GO576"/>
      <c r="GP576"/>
      <c r="GQ576"/>
      <c r="GR576"/>
      <c r="GS576"/>
      <c r="GT576"/>
      <c r="GU576"/>
      <c r="GV576"/>
      <c r="GW576"/>
      <c r="GX576"/>
      <c r="GY576"/>
      <c r="GZ576"/>
      <c r="HA576"/>
      <c r="HB576"/>
      <c r="HC576"/>
      <c r="HD576"/>
      <c r="HE576"/>
      <c r="HF576"/>
      <c r="HG576"/>
      <c r="HH576"/>
      <c r="HI576"/>
    </row>
    <row r="577" spans="1:217" ht="30" x14ac:dyDescent="0.25">
      <c r="A577" s="1" t="s">
        <v>421</v>
      </c>
      <c r="B577" s="1" t="s">
        <v>591</v>
      </c>
      <c r="C577" s="2" t="s">
        <v>423</v>
      </c>
      <c r="D577" s="6" t="s">
        <v>592</v>
      </c>
      <c r="E577" s="8" t="s">
        <v>422</v>
      </c>
      <c r="F577" s="6" t="s">
        <v>12</v>
      </c>
      <c r="G577" s="36">
        <v>44</v>
      </c>
      <c r="H577" s="7">
        <v>58</v>
      </c>
      <c r="I577" s="6" t="s">
        <v>31</v>
      </c>
      <c r="J577" s="6"/>
    </row>
    <row r="578" spans="1:217" s="64" customFormat="1" ht="30" x14ac:dyDescent="0.25">
      <c r="A578" s="16" t="s">
        <v>430</v>
      </c>
      <c r="B578" s="16" t="s">
        <v>591</v>
      </c>
      <c r="C578" s="15" t="s">
        <v>484</v>
      </c>
      <c r="D578" s="18" t="s">
        <v>592</v>
      </c>
      <c r="E578" s="20" t="s">
        <v>422</v>
      </c>
      <c r="F578" s="18" t="s">
        <v>12</v>
      </c>
      <c r="G578" s="77" t="s">
        <v>26</v>
      </c>
      <c r="H578" s="21">
        <v>63</v>
      </c>
      <c r="I578" s="18" t="s">
        <v>31</v>
      </c>
      <c r="J578" s="18"/>
      <c r="K578"/>
      <c r="L578"/>
      <c r="M578"/>
      <c r="N578"/>
      <c r="O578"/>
      <c r="P578"/>
      <c r="Q578"/>
      <c r="R578"/>
      <c r="S578"/>
      <c r="T578"/>
      <c r="U578"/>
      <c r="V578"/>
      <c r="W578"/>
      <c r="X578"/>
      <c r="Y578"/>
      <c r="Z578"/>
      <c r="AA578"/>
      <c r="AB578"/>
      <c r="AC578"/>
      <c r="AD578"/>
      <c r="AE578"/>
      <c r="AF578"/>
      <c r="AG578"/>
      <c r="AH578"/>
      <c r="AI578"/>
      <c r="AJ578"/>
      <c r="AK578"/>
      <c r="AL578"/>
      <c r="AM578"/>
      <c r="AN578"/>
      <c r="AO578"/>
      <c r="AP578"/>
      <c r="AQ578"/>
      <c r="AR578"/>
      <c r="AS578"/>
      <c r="AT578"/>
      <c r="AU578"/>
      <c r="AV578"/>
      <c r="AW578"/>
      <c r="AX578"/>
      <c r="AY578"/>
      <c r="AZ578"/>
      <c r="BA578"/>
      <c r="BB578"/>
      <c r="BC578"/>
      <c r="BD578"/>
      <c r="BE578"/>
      <c r="BF578"/>
      <c r="BG578"/>
      <c r="BH578"/>
      <c r="BI578"/>
      <c r="BJ578"/>
      <c r="BK578"/>
      <c r="BL578"/>
      <c r="BM578"/>
      <c r="BN578"/>
      <c r="BO578"/>
      <c r="BP578"/>
      <c r="BQ578"/>
      <c r="BR578"/>
      <c r="BS578"/>
      <c r="BT578"/>
      <c r="BU578"/>
      <c r="BV578"/>
      <c r="BW578"/>
      <c r="BX578"/>
      <c r="BY578"/>
      <c r="BZ578"/>
      <c r="CA578"/>
      <c r="CB578"/>
      <c r="CC578"/>
      <c r="CD578"/>
      <c r="CE578"/>
      <c r="CF578"/>
      <c r="CG578"/>
      <c r="CH578"/>
      <c r="CI578"/>
      <c r="CJ578"/>
      <c r="CK578"/>
      <c r="CL578"/>
      <c r="CM578"/>
      <c r="CN578"/>
      <c r="CO578"/>
      <c r="CP578"/>
      <c r="CQ578"/>
      <c r="CR578"/>
      <c r="CS578"/>
      <c r="CT578"/>
      <c r="CU578"/>
      <c r="CV578"/>
      <c r="CW578"/>
      <c r="CX578"/>
      <c r="CY578"/>
      <c r="CZ578"/>
      <c r="DA578"/>
      <c r="DB578"/>
      <c r="DC578"/>
      <c r="DD578"/>
      <c r="DE578"/>
      <c r="DF578"/>
      <c r="DG578"/>
      <c r="DH578"/>
      <c r="DI578"/>
      <c r="DJ578"/>
      <c r="DK578"/>
      <c r="DL578"/>
      <c r="DM578"/>
      <c r="DN578"/>
      <c r="DO578"/>
      <c r="DP578"/>
      <c r="DQ578"/>
      <c r="DR578"/>
      <c r="DS578"/>
      <c r="DT578"/>
      <c r="DU578"/>
      <c r="DV578"/>
      <c r="DW578"/>
      <c r="DX578"/>
      <c r="DY578"/>
      <c r="DZ578"/>
      <c r="EA578"/>
      <c r="EB578"/>
      <c r="EC578"/>
      <c r="ED578"/>
      <c r="EE578"/>
      <c r="EF578"/>
      <c r="EG578"/>
      <c r="EH578"/>
      <c r="EI578"/>
      <c r="EJ578"/>
      <c r="EK578"/>
      <c r="EL578"/>
      <c r="EM578"/>
      <c r="EN578"/>
      <c r="EO578"/>
      <c r="EP578"/>
      <c r="EQ578"/>
      <c r="ER578"/>
      <c r="ES578"/>
      <c r="ET578"/>
      <c r="EU578"/>
      <c r="EV578"/>
      <c r="EW578"/>
      <c r="EX578"/>
      <c r="EY578"/>
      <c r="EZ578"/>
      <c r="FA578"/>
      <c r="FB578"/>
      <c r="FC578"/>
      <c r="FD578"/>
      <c r="FE578"/>
      <c r="FF578"/>
      <c r="FG578"/>
      <c r="FH578"/>
      <c r="FI578"/>
      <c r="FJ578"/>
      <c r="FK578"/>
      <c r="FL578"/>
      <c r="FM578"/>
      <c r="FN578"/>
      <c r="FO578"/>
      <c r="FP578"/>
      <c r="FQ578"/>
      <c r="FR578"/>
      <c r="FS578"/>
      <c r="FT578"/>
      <c r="FU578"/>
      <c r="FV578"/>
      <c r="FW578"/>
      <c r="FX578"/>
      <c r="FY578"/>
      <c r="FZ578"/>
      <c r="GA578"/>
      <c r="GB578"/>
      <c r="GC578"/>
      <c r="GD578"/>
      <c r="GE578"/>
      <c r="GF578"/>
      <c r="GG578"/>
      <c r="GH578"/>
      <c r="GI578"/>
      <c r="GJ578"/>
      <c r="GK578"/>
      <c r="GL578"/>
      <c r="GM578"/>
      <c r="GN578"/>
      <c r="GO578"/>
      <c r="GP578"/>
      <c r="GQ578"/>
      <c r="GR578"/>
      <c r="GS578"/>
      <c r="GT578"/>
      <c r="GU578"/>
      <c r="GV578"/>
      <c r="GW578"/>
      <c r="GX578"/>
      <c r="GY578"/>
      <c r="GZ578"/>
      <c r="HA578"/>
      <c r="HB578"/>
      <c r="HC578"/>
      <c r="HD578"/>
      <c r="HE578"/>
      <c r="HF578"/>
      <c r="HG578"/>
      <c r="HH578"/>
      <c r="HI578"/>
    </row>
    <row r="579" spans="1:217" s="64" customFormat="1" ht="30" x14ac:dyDescent="0.25">
      <c r="A579" s="60" t="s">
        <v>24</v>
      </c>
      <c r="B579" s="60" t="s">
        <v>591</v>
      </c>
      <c r="C579" s="70" t="s">
        <v>485</v>
      </c>
      <c r="D579" s="62" t="s">
        <v>592</v>
      </c>
      <c r="E579" s="69" t="s">
        <v>422</v>
      </c>
      <c r="F579" s="62" t="s">
        <v>12</v>
      </c>
      <c r="G579" s="74" t="s">
        <v>26</v>
      </c>
      <c r="H579" s="63">
        <v>68</v>
      </c>
      <c r="I579" s="62" t="s">
        <v>31</v>
      </c>
      <c r="J579" s="62"/>
      <c r="K579"/>
      <c r="L579"/>
      <c r="M579"/>
      <c r="N579"/>
      <c r="O579"/>
      <c r="P579"/>
      <c r="Q579"/>
      <c r="R579"/>
      <c r="S579"/>
      <c r="T579"/>
      <c r="U579"/>
      <c r="V579"/>
      <c r="W579"/>
      <c r="X579"/>
      <c r="Y579"/>
      <c r="Z579"/>
      <c r="AA579"/>
      <c r="AB579"/>
      <c r="AC579"/>
      <c r="AD579"/>
      <c r="AE579"/>
      <c r="AF579"/>
      <c r="AG579"/>
      <c r="AH579"/>
      <c r="AI579"/>
      <c r="AJ579"/>
      <c r="AK579"/>
      <c r="AL579"/>
      <c r="AM579"/>
      <c r="AN579"/>
      <c r="AO579"/>
      <c r="AP579"/>
      <c r="AQ579"/>
      <c r="AR579"/>
      <c r="AS579"/>
      <c r="AT579"/>
      <c r="AU579"/>
      <c r="AV579"/>
      <c r="AW579"/>
      <c r="AX579"/>
      <c r="AY579"/>
      <c r="AZ579"/>
      <c r="BA579"/>
      <c r="BB579"/>
      <c r="BC579"/>
      <c r="BD579"/>
      <c r="BE579"/>
      <c r="BF579"/>
      <c r="BG579"/>
      <c r="BH579"/>
      <c r="BI579"/>
      <c r="BJ579"/>
      <c r="BK579"/>
      <c r="BL579"/>
      <c r="BM579"/>
      <c r="BN579"/>
      <c r="BO579"/>
      <c r="BP579"/>
      <c r="BQ579"/>
      <c r="BR579"/>
      <c r="BS579"/>
      <c r="BT579"/>
      <c r="BU579"/>
      <c r="BV579"/>
      <c r="BW579"/>
      <c r="BX579"/>
      <c r="BY579"/>
      <c r="BZ579"/>
      <c r="CA579"/>
      <c r="CB579"/>
      <c r="CC579"/>
      <c r="CD579"/>
      <c r="CE579"/>
      <c r="CF579"/>
      <c r="CG579"/>
      <c r="CH579"/>
      <c r="CI579"/>
      <c r="CJ579"/>
      <c r="CK579"/>
      <c r="CL579"/>
      <c r="CM579"/>
      <c r="CN579"/>
      <c r="CO579"/>
      <c r="CP579"/>
      <c r="CQ579"/>
      <c r="CR579"/>
      <c r="CS579"/>
      <c r="CT579"/>
      <c r="CU579"/>
      <c r="CV579"/>
      <c r="CW579"/>
      <c r="CX579"/>
      <c r="CY579"/>
      <c r="CZ579"/>
      <c r="DA579"/>
      <c r="DB579"/>
      <c r="DC579"/>
      <c r="DD579"/>
      <c r="DE579"/>
      <c r="DF579"/>
      <c r="DG579"/>
      <c r="DH579"/>
      <c r="DI579"/>
      <c r="DJ579"/>
      <c r="DK579"/>
      <c r="DL579"/>
      <c r="DM579"/>
      <c r="DN579"/>
      <c r="DO579"/>
      <c r="DP579"/>
      <c r="DQ579"/>
      <c r="DR579"/>
      <c r="DS579"/>
      <c r="DT579"/>
      <c r="DU579"/>
      <c r="DV579"/>
      <c r="DW579"/>
      <c r="DX579"/>
      <c r="DY579"/>
      <c r="DZ579"/>
      <c r="EA579"/>
      <c r="EB579"/>
      <c r="EC579"/>
      <c r="ED579"/>
      <c r="EE579"/>
      <c r="EF579"/>
      <c r="EG579"/>
      <c r="EH579"/>
      <c r="EI579"/>
      <c r="EJ579"/>
      <c r="EK579"/>
      <c r="EL579"/>
      <c r="EM579"/>
      <c r="EN579"/>
      <c r="EO579"/>
      <c r="EP579"/>
      <c r="EQ579"/>
      <c r="ER579"/>
      <c r="ES579"/>
      <c r="ET579"/>
      <c r="EU579"/>
      <c r="EV579"/>
      <c r="EW579"/>
      <c r="EX579"/>
      <c r="EY579"/>
      <c r="EZ579"/>
      <c r="FA579"/>
      <c r="FB579"/>
      <c r="FC579"/>
      <c r="FD579"/>
      <c r="FE579"/>
      <c r="FF579"/>
      <c r="FG579"/>
      <c r="FH579"/>
      <c r="FI579"/>
      <c r="FJ579"/>
      <c r="FK579"/>
      <c r="FL579"/>
      <c r="FM579"/>
      <c r="FN579"/>
      <c r="FO579"/>
      <c r="FP579"/>
      <c r="FQ579"/>
      <c r="FR579"/>
      <c r="FS579"/>
      <c r="FT579"/>
      <c r="FU579"/>
      <c r="FV579"/>
      <c r="FW579"/>
      <c r="FX579"/>
      <c r="FY579"/>
      <c r="FZ579"/>
      <c r="GA579"/>
      <c r="GB579"/>
      <c r="GC579"/>
      <c r="GD579"/>
      <c r="GE579"/>
      <c r="GF579"/>
      <c r="GG579"/>
      <c r="GH579"/>
      <c r="GI579"/>
      <c r="GJ579"/>
      <c r="GK579"/>
      <c r="GL579"/>
      <c r="GM579"/>
      <c r="GN579"/>
      <c r="GO579"/>
      <c r="GP579"/>
      <c r="GQ579"/>
      <c r="GR579"/>
      <c r="GS579"/>
      <c r="GT579"/>
      <c r="GU579"/>
      <c r="GV579"/>
      <c r="GW579"/>
      <c r="GX579"/>
      <c r="GY579"/>
      <c r="GZ579"/>
      <c r="HA579"/>
      <c r="HB579"/>
      <c r="HC579"/>
      <c r="HD579"/>
      <c r="HE579"/>
      <c r="HF579"/>
      <c r="HG579"/>
      <c r="HH579"/>
      <c r="HI579"/>
    </row>
    <row r="580" spans="1:217" ht="30" x14ac:dyDescent="0.25">
      <c r="A580" s="60" t="s">
        <v>24</v>
      </c>
      <c r="B580" s="60" t="s">
        <v>591</v>
      </c>
      <c r="C580" s="70" t="s">
        <v>486</v>
      </c>
      <c r="D580" s="62" t="s">
        <v>592</v>
      </c>
      <c r="E580" s="69" t="s">
        <v>422</v>
      </c>
      <c r="F580" s="62" t="s">
        <v>12</v>
      </c>
      <c r="G580" s="74" t="s">
        <v>26</v>
      </c>
      <c r="H580" s="63">
        <v>70</v>
      </c>
      <c r="I580" s="62" t="s">
        <v>31</v>
      </c>
      <c r="J580" s="62"/>
    </row>
    <row r="581" spans="1:217" s="64" customFormat="1" ht="30" x14ac:dyDescent="0.25">
      <c r="A581" s="1" t="s">
        <v>421</v>
      </c>
      <c r="B581" s="1" t="s">
        <v>247</v>
      </c>
      <c r="C581" s="2" t="s">
        <v>420</v>
      </c>
      <c r="D581" s="6" t="s">
        <v>593</v>
      </c>
      <c r="E581" s="8" t="s">
        <v>422</v>
      </c>
      <c r="F581" s="6" t="s">
        <v>496</v>
      </c>
      <c r="G581" s="36">
        <v>38</v>
      </c>
      <c r="H581" s="7">
        <v>46</v>
      </c>
      <c r="I581" s="6" t="s">
        <v>31</v>
      </c>
      <c r="J581" s="6"/>
      <c r="K581"/>
      <c r="L581"/>
      <c r="M581"/>
      <c r="N581"/>
      <c r="O581"/>
      <c r="P581"/>
      <c r="Q581"/>
      <c r="R581"/>
      <c r="S581"/>
      <c r="T581"/>
      <c r="U581"/>
      <c r="V581"/>
      <c r="W581"/>
      <c r="X581"/>
      <c r="Y581"/>
      <c r="Z581"/>
      <c r="AA581"/>
      <c r="AB581"/>
      <c r="AC581"/>
      <c r="AD581"/>
      <c r="AE581"/>
      <c r="AF581"/>
      <c r="AG581"/>
      <c r="AH581"/>
      <c r="AI581"/>
      <c r="AJ581"/>
      <c r="AK581"/>
      <c r="AL581"/>
      <c r="AM581"/>
      <c r="AN581"/>
      <c r="AO581"/>
      <c r="AP581"/>
      <c r="AQ581"/>
      <c r="AR581"/>
      <c r="AS581"/>
      <c r="AT581"/>
      <c r="AU581"/>
      <c r="AV581"/>
      <c r="AW581"/>
      <c r="AX581"/>
      <c r="AY581"/>
      <c r="AZ581"/>
      <c r="BA581"/>
      <c r="BB581"/>
      <c r="BC581"/>
      <c r="BD581"/>
      <c r="BE581"/>
      <c r="BF581"/>
      <c r="BG581"/>
      <c r="BH581"/>
      <c r="BI581"/>
      <c r="BJ581"/>
      <c r="BK581"/>
      <c r="BL581"/>
      <c r="BM581"/>
      <c r="BN581"/>
      <c r="BO581"/>
      <c r="BP581"/>
      <c r="BQ581"/>
      <c r="BR581"/>
      <c r="BS581"/>
      <c r="BT581"/>
      <c r="BU581"/>
      <c r="BV581"/>
      <c r="BW581"/>
      <c r="BX581"/>
      <c r="BY581"/>
      <c r="BZ581"/>
      <c r="CA581"/>
      <c r="CB581"/>
      <c r="CC581"/>
      <c r="CD581"/>
      <c r="CE581"/>
      <c r="CF581"/>
      <c r="CG581"/>
      <c r="CH581"/>
      <c r="CI581"/>
      <c r="CJ581"/>
      <c r="CK581"/>
      <c r="CL581"/>
      <c r="CM581"/>
      <c r="CN581"/>
      <c r="CO581"/>
      <c r="CP581"/>
      <c r="CQ581"/>
      <c r="CR581"/>
      <c r="CS581"/>
      <c r="CT581"/>
      <c r="CU581"/>
      <c r="CV581"/>
      <c r="CW581"/>
      <c r="CX581"/>
      <c r="CY581"/>
      <c r="CZ581"/>
      <c r="DA581"/>
      <c r="DB581"/>
      <c r="DC581"/>
      <c r="DD581"/>
      <c r="DE581"/>
      <c r="DF581"/>
      <c r="DG581"/>
      <c r="DH581"/>
      <c r="DI581"/>
      <c r="DJ581"/>
      <c r="DK581"/>
      <c r="DL581"/>
      <c r="DM581"/>
      <c r="DN581"/>
      <c r="DO581"/>
      <c r="DP581"/>
      <c r="DQ581"/>
      <c r="DR581"/>
      <c r="DS581"/>
      <c r="DT581"/>
      <c r="DU581"/>
      <c r="DV581"/>
      <c r="DW581"/>
      <c r="DX581"/>
      <c r="DY581"/>
      <c r="DZ581"/>
      <c r="EA581"/>
      <c r="EB581"/>
      <c r="EC581"/>
      <c r="ED581"/>
      <c r="EE581"/>
      <c r="EF581"/>
      <c r="EG581"/>
      <c r="EH581"/>
      <c r="EI581"/>
      <c r="EJ581"/>
      <c r="EK581"/>
      <c r="EL581"/>
      <c r="EM581"/>
      <c r="EN581"/>
      <c r="EO581"/>
      <c r="EP581"/>
      <c r="EQ581"/>
      <c r="ER581"/>
      <c r="ES581"/>
      <c r="ET581"/>
      <c r="EU581"/>
      <c r="EV581"/>
      <c r="EW581"/>
      <c r="EX581"/>
      <c r="EY581"/>
      <c r="EZ581"/>
      <c r="FA581"/>
      <c r="FB581"/>
      <c r="FC581"/>
      <c r="FD581"/>
      <c r="FE581"/>
      <c r="FF581"/>
      <c r="FG581"/>
      <c r="FH581"/>
      <c r="FI581"/>
      <c r="FJ581"/>
      <c r="FK581"/>
      <c r="FL581"/>
      <c r="FM581"/>
      <c r="FN581"/>
      <c r="FO581"/>
      <c r="FP581"/>
      <c r="FQ581"/>
      <c r="FR581"/>
      <c r="FS581"/>
      <c r="FT581"/>
      <c r="FU581"/>
      <c r="FV581"/>
      <c r="FW581"/>
      <c r="FX581"/>
      <c r="FY581"/>
      <c r="FZ581"/>
      <c r="GA581"/>
      <c r="GB581"/>
      <c r="GC581"/>
      <c r="GD581"/>
      <c r="GE581"/>
      <c r="GF581"/>
      <c r="GG581"/>
      <c r="GH581"/>
      <c r="GI581"/>
      <c r="GJ581"/>
      <c r="GK581"/>
      <c r="GL581"/>
      <c r="GM581"/>
      <c r="GN581"/>
      <c r="GO581"/>
      <c r="GP581"/>
      <c r="GQ581"/>
      <c r="GR581"/>
      <c r="GS581"/>
      <c r="GT581"/>
      <c r="GU581"/>
      <c r="GV581"/>
      <c r="GW581"/>
      <c r="GX581"/>
      <c r="GY581"/>
      <c r="GZ581"/>
      <c r="HA581"/>
      <c r="HB581"/>
      <c r="HC581"/>
      <c r="HD581"/>
      <c r="HE581"/>
      <c r="HF581"/>
      <c r="HG581"/>
      <c r="HH581"/>
      <c r="HI581"/>
    </row>
    <row r="582" spans="1:217" s="64" customFormat="1" ht="30" x14ac:dyDescent="0.25">
      <c r="A582" s="16" t="s">
        <v>430</v>
      </c>
      <c r="B582" s="16" t="s">
        <v>247</v>
      </c>
      <c r="C582" s="15" t="s">
        <v>481</v>
      </c>
      <c r="D582" s="18" t="s">
        <v>593</v>
      </c>
      <c r="E582" s="20" t="s">
        <v>422</v>
      </c>
      <c r="F582" s="18" t="s">
        <v>496</v>
      </c>
      <c r="G582" s="77" t="s">
        <v>26</v>
      </c>
      <c r="H582" s="21">
        <v>50</v>
      </c>
      <c r="I582" s="18" t="s">
        <v>31</v>
      </c>
      <c r="J582" s="18"/>
      <c r="K582"/>
      <c r="L582"/>
      <c r="M582"/>
      <c r="N582"/>
      <c r="O582"/>
      <c r="P582"/>
      <c r="Q582"/>
      <c r="R582"/>
      <c r="S582"/>
      <c r="T582"/>
      <c r="U582"/>
      <c r="V582"/>
      <c r="W582"/>
      <c r="X582"/>
      <c r="Y582"/>
      <c r="Z582"/>
      <c r="AA582"/>
      <c r="AB582"/>
      <c r="AC582"/>
      <c r="AD582"/>
      <c r="AE582"/>
      <c r="AF582"/>
      <c r="AG582"/>
      <c r="AH582"/>
      <c r="AI582"/>
      <c r="AJ582"/>
      <c r="AK582"/>
      <c r="AL582"/>
      <c r="AM582"/>
      <c r="AN582"/>
      <c r="AO582"/>
      <c r="AP582"/>
      <c r="AQ582"/>
      <c r="AR582"/>
      <c r="AS582"/>
      <c r="AT582"/>
      <c r="AU582"/>
      <c r="AV582"/>
      <c r="AW582"/>
      <c r="AX582"/>
      <c r="AY582"/>
      <c r="AZ582"/>
      <c r="BA582"/>
      <c r="BB582"/>
      <c r="BC582"/>
      <c r="BD582"/>
      <c r="BE582"/>
      <c r="BF582"/>
      <c r="BG582"/>
      <c r="BH582"/>
      <c r="BI582"/>
      <c r="BJ582"/>
      <c r="BK582"/>
      <c r="BL582"/>
      <c r="BM582"/>
      <c r="BN582"/>
      <c r="BO582"/>
      <c r="BP582"/>
      <c r="BQ582"/>
      <c r="BR582"/>
      <c r="BS582"/>
      <c r="BT582"/>
      <c r="BU582"/>
      <c r="BV582"/>
      <c r="BW582"/>
      <c r="BX582"/>
      <c r="BY582"/>
      <c r="BZ582"/>
      <c r="CA582"/>
      <c r="CB582"/>
      <c r="CC582"/>
      <c r="CD582"/>
      <c r="CE582"/>
      <c r="CF582"/>
      <c r="CG582"/>
      <c r="CH582"/>
      <c r="CI582"/>
      <c r="CJ582"/>
      <c r="CK582"/>
      <c r="CL582"/>
      <c r="CM582"/>
      <c r="CN582"/>
      <c r="CO582"/>
      <c r="CP582"/>
      <c r="CQ582"/>
      <c r="CR582"/>
      <c r="CS582"/>
      <c r="CT582"/>
      <c r="CU582"/>
      <c r="CV582"/>
      <c r="CW582"/>
      <c r="CX582"/>
      <c r="CY582"/>
      <c r="CZ582"/>
      <c r="DA582"/>
      <c r="DB582"/>
      <c r="DC582"/>
      <c r="DD582"/>
      <c r="DE582"/>
      <c r="DF582"/>
      <c r="DG582"/>
      <c r="DH582"/>
      <c r="DI582"/>
      <c r="DJ582"/>
      <c r="DK582"/>
      <c r="DL582"/>
      <c r="DM582"/>
      <c r="DN582"/>
      <c r="DO582"/>
      <c r="DP582"/>
      <c r="DQ582"/>
      <c r="DR582"/>
      <c r="DS582"/>
      <c r="DT582"/>
      <c r="DU582"/>
      <c r="DV582"/>
      <c r="DW582"/>
      <c r="DX582"/>
      <c r="DY582"/>
      <c r="DZ582"/>
      <c r="EA582"/>
      <c r="EB582"/>
      <c r="EC582"/>
      <c r="ED582"/>
      <c r="EE582"/>
      <c r="EF582"/>
      <c r="EG582"/>
      <c r="EH582"/>
      <c r="EI582"/>
      <c r="EJ582"/>
      <c r="EK582"/>
      <c r="EL582"/>
      <c r="EM582"/>
      <c r="EN582"/>
      <c r="EO582"/>
      <c r="EP582"/>
      <c r="EQ582"/>
      <c r="ER582"/>
      <c r="ES582"/>
      <c r="ET582"/>
      <c r="EU582"/>
      <c r="EV582"/>
      <c r="EW582"/>
      <c r="EX582"/>
      <c r="EY582"/>
      <c r="EZ582"/>
      <c r="FA582"/>
      <c r="FB582"/>
      <c r="FC582"/>
      <c r="FD582"/>
      <c r="FE582"/>
      <c r="FF582"/>
      <c r="FG582"/>
      <c r="FH582"/>
      <c r="FI582"/>
      <c r="FJ582"/>
      <c r="FK582"/>
      <c r="FL582"/>
      <c r="FM582"/>
      <c r="FN582"/>
      <c r="FO582"/>
      <c r="FP582"/>
      <c r="FQ582"/>
      <c r="FR582"/>
      <c r="FS582"/>
      <c r="FT582"/>
      <c r="FU582"/>
      <c r="FV582"/>
      <c r="FW582"/>
      <c r="FX582"/>
      <c r="FY582"/>
      <c r="FZ582"/>
      <c r="GA582"/>
      <c r="GB582"/>
      <c r="GC582"/>
      <c r="GD582"/>
      <c r="GE582"/>
      <c r="GF582"/>
      <c r="GG582"/>
      <c r="GH582"/>
      <c r="GI582"/>
      <c r="GJ582"/>
      <c r="GK582"/>
      <c r="GL582"/>
      <c r="GM582"/>
      <c r="GN582"/>
      <c r="GO582"/>
      <c r="GP582"/>
      <c r="GQ582"/>
      <c r="GR582"/>
      <c r="GS582"/>
      <c r="GT582"/>
      <c r="GU582"/>
      <c r="GV582"/>
      <c r="GW582"/>
      <c r="GX582"/>
      <c r="GY582"/>
      <c r="GZ582"/>
      <c r="HA582"/>
      <c r="HB582"/>
      <c r="HC582"/>
      <c r="HD582"/>
      <c r="HE582"/>
      <c r="HF582"/>
      <c r="HG582"/>
      <c r="HH582"/>
      <c r="HI582"/>
    </row>
    <row r="583" spans="1:217" ht="30" x14ac:dyDescent="0.25">
      <c r="A583" s="60" t="s">
        <v>24</v>
      </c>
      <c r="B583" s="60" t="s">
        <v>247</v>
      </c>
      <c r="C583" s="70" t="s">
        <v>482</v>
      </c>
      <c r="D583" s="62" t="s">
        <v>593</v>
      </c>
      <c r="E583" s="69" t="s">
        <v>422</v>
      </c>
      <c r="F583" s="62" t="s">
        <v>496</v>
      </c>
      <c r="G583" s="74" t="s">
        <v>26</v>
      </c>
      <c r="H583" s="63">
        <v>55</v>
      </c>
      <c r="I583" s="62" t="s">
        <v>31</v>
      </c>
      <c r="J583" s="62"/>
    </row>
    <row r="584" spans="1:217" s="64" customFormat="1" ht="30" x14ac:dyDescent="0.25">
      <c r="A584" s="60" t="s">
        <v>24</v>
      </c>
      <c r="B584" s="60" t="s">
        <v>247</v>
      </c>
      <c r="C584" s="70" t="s">
        <v>483</v>
      </c>
      <c r="D584" s="62" t="s">
        <v>593</v>
      </c>
      <c r="E584" s="69" t="s">
        <v>422</v>
      </c>
      <c r="F584" s="62" t="s">
        <v>496</v>
      </c>
      <c r="G584" s="74" t="s">
        <v>26</v>
      </c>
      <c r="H584" s="63">
        <v>57</v>
      </c>
      <c r="I584" s="62" t="s">
        <v>31</v>
      </c>
      <c r="J584" s="62"/>
      <c r="K584"/>
      <c r="L584"/>
      <c r="M584"/>
      <c r="N584"/>
      <c r="O584"/>
      <c r="P584"/>
      <c r="Q584"/>
      <c r="R584"/>
      <c r="S584"/>
      <c r="T584"/>
      <c r="U584"/>
      <c r="V584"/>
      <c r="W584"/>
      <c r="X584"/>
      <c r="Y584"/>
      <c r="Z584"/>
      <c r="AA584"/>
      <c r="AB584"/>
      <c r="AC584"/>
      <c r="AD584"/>
      <c r="AE584"/>
      <c r="AF584"/>
      <c r="AG584"/>
      <c r="AH584"/>
      <c r="AI584"/>
      <c r="AJ584"/>
      <c r="AK584"/>
      <c r="AL584"/>
      <c r="AM584"/>
      <c r="AN584"/>
      <c r="AO584"/>
      <c r="AP584"/>
      <c r="AQ584"/>
      <c r="AR584"/>
      <c r="AS584"/>
      <c r="AT584"/>
      <c r="AU584"/>
      <c r="AV584"/>
      <c r="AW584"/>
      <c r="AX584"/>
      <c r="AY584"/>
      <c r="AZ584"/>
      <c r="BA584"/>
      <c r="BB584"/>
      <c r="BC584"/>
      <c r="BD584"/>
      <c r="BE584"/>
      <c r="BF584"/>
      <c r="BG584"/>
      <c r="BH584"/>
      <c r="BI584"/>
      <c r="BJ584"/>
      <c r="BK584"/>
      <c r="BL584"/>
      <c r="BM584"/>
      <c r="BN584"/>
      <c r="BO584"/>
      <c r="BP584"/>
      <c r="BQ584"/>
      <c r="BR584"/>
      <c r="BS584"/>
      <c r="BT584"/>
      <c r="BU584"/>
      <c r="BV584"/>
      <c r="BW584"/>
      <c r="BX584"/>
      <c r="BY584"/>
      <c r="BZ584"/>
      <c r="CA584"/>
      <c r="CB584"/>
      <c r="CC584"/>
      <c r="CD584"/>
      <c r="CE584"/>
      <c r="CF584"/>
      <c r="CG584"/>
      <c r="CH584"/>
      <c r="CI584"/>
      <c r="CJ584"/>
      <c r="CK584"/>
      <c r="CL584"/>
      <c r="CM584"/>
      <c r="CN584"/>
      <c r="CO584"/>
      <c r="CP584"/>
      <c r="CQ584"/>
      <c r="CR584"/>
      <c r="CS584"/>
      <c r="CT584"/>
      <c r="CU584"/>
      <c r="CV584"/>
      <c r="CW584"/>
      <c r="CX584"/>
      <c r="CY584"/>
      <c r="CZ584"/>
      <c r="DA584"/>
      <c r="DB584"/>
      <c r="DC584"/>
      <c r="DD584"/>
      <c r="DE584"/>
      <c r="DF584"/>
      <c r="DG584"/>
      <c r="DH584"/>
      <c r="DI584"/>
      <c r="DJ584"/>
      <c r="DK584"/>
      <c r="DL584"/>
      <c r="DM584"/>
      <c r="DN584"/>
      <c r="DO584"/>
      <c r="DP584"/>
      <c r="DQ584"/>
      <c r="DR584"/>
      <c r="DS584"/>
      <c r="DT584"/>
      <c r="DU584"/>
      <c r="DV584"/>
      <c r="DW584"/>
      <c r="DX584"/>
      <c r="DY584"/>
      <c r="DZ584"/>
      <c r="EA584"/>
      <c r="EB584"/>
      <c r="EC584"/>
      <c r="ED584"/>
      <c r="EE584"/>
      <c r="EF584"/>
      <c r="EG584"/>
      <c r="EH584"/>
      <c r="EI584"/>
      <c r="EJ584"/>
      <c r="EK584"/>
      <c r="EL584"/>
      <c r="EM584"/>
      <c r="EN584"/>
      <c r="EO584"/>
      <c r="EP584"/>
      <c r="EQ584"/>
      <c r="ER584"/>
      <c r="ES584"/>
      <c r="ET584"/>
      <c r="EU584"/>
      <c r="EV584"/>
      <c r="EW584"/>
      <c r="EX584"/>
      <c r="EY584"/>
      <c r="EZ584"/>
      <c r="FA584"/>
      <c r="FB584"/>
      <c r="FC584"/>
      <c r="FD584"/>
      <c r="FE584"/>
      <c r="FF584"/>
      <c r="FG584"/>
      <c r="FH584"/>
      <c r="FI584"/>
      <c r="FJ584"/>
      <c r="FK584"/>
      <c r="FL584"/>
      <c r="FM584"/>
      <c r="FN584"/>
      <c r="FO584"/>
      <c r="FP584"/>
      <c r="FQ584"/>
      <c r="FR584"/>
      <c r="FS584"/>
      <c r="FT584"/>
      <c r="FU584"/>
      <c r="FV584"/>
      <c r="FW584"/>
      <c r="FX584"/>
      <c r="FY584"/>
      <c r="FZ584"/>
      <c r="GA584"/>
      <c r="GB584"/>
      <c r="GC584"/>
      <c r="GD584"/>
      <c r="GE584"/>
      <c r="GF584"/>
      <c r="GG584"/>
      <c r="GH584"/>
      <c r="GI584"/>
      <c r="GJ584"/>
      <c r="GK584"/>
      <c r="GL584"/>
      <c r="GM584"/>
      <c r="GN584"/>
      <c r="GO584"/>
      <c r="GP584"/>
      <c r="GQ584"/>
      <c r="GR584"/>
      <c r="GS584"/>
      <c r="GT584"/>
      <c r="GU584"/>
      <c r="GV584"/>
      <c r="GW584"/>
      <c r="GX584"/>
      <c r="GY584"/>
      <c r="GZ584"/>
      <c r="HA584"/>
      <c r="HB584"/>
      <c r="HC584"/>
      <c r="HD584"/>
      <c r="HE584"/>
      <c r="HF584"/>
      <c r="HG584"/>
      <c r="HH584"/>
      <c r="HI584"/>
    </row>
    <row r="585" spans="1:217" s="64" customFormat="1" ht="30" x14ac:dyDescent="0.25">
      <c r="A585" s="1" t="s">
        <v>421</v>
      </c>
      <c r="B585" s="1" t="s">
        <v>247</v>
      </c>
      <c r="C585" s="2" t="s">
        <v>423</v>
      </c>
      <c r="D585" s="6" t="s">
        <v>593</v>
      </c>
      <c r="E585" s="8" t="s">
        <v>422</v>
      </c>
      <c r="F585" s="6" t="s">
        <v>496</v>
      </c>
      <c r="G585" s="36">
        <v>38</v>
      </c>
      <c r="H585" s="7">
        <v>46</v>
      </c>
      <c r="I585" s="6" t="s">
        <v>31</v>
      </c>
      <c r="J585" s="6"/>
      <c r="K585"/>
      <c r="L585"/>
      <c r="M585"/>
      <c r="N585"/>
      <c r="O585"/>
      <c r="P585"/>
      <c r="Q585"/>
      <c r="R585"/>
      <c r="S585"/>
      <c r="T585"/>
      <c r="U585"/>
      <c r="V585"/>
      <c r="W585"/>
      <c r="X585"/>
      <c r="Y585"/>
      <c r="Z585"/>
      <c r="AA585"/>
      <c r="AB585"/>
      <c r="AC585"/>
      <c r="AD585"/>
      <c r="AE585"/>
      <c r="AF585"/>
      <c r="AG585"/>
      <c r="AH585"/>
      <c r="AI585"/>
      <c r="AJ585"/>
      <c r="AK585"/>
      <c r="AL585"/>
      <c r="AM585"/>
      <c r="AN585"/>
      <c r="AO585"/>
      <c r="AP585"/>
      <c r="AQ585"/>
      <c r="AR585"/>
      <c r="AS585"/>
      <c r="AT585"/>
      <c r="AU585"/>
      <c r="AV585"/>
      <c r="AW585"/>
      <c r="AX585"/>
      <c r="AY585"/>
      <c r="AZ585"/>
      <c r="BA585"/>
      <c r="BB585"/>
      <c r="BC585"/>
      <c r="BD585"/>
      <c r="BE585"/>
      <c r="BF585"/>
      <c r="BG585"/>
      <c r="BH585"/>
      <c r="BI585"/>
      <c r="BJ585"/>
      <c r="BK585"/>
      <c r="BL585"/>
      <c r="BM585"/>
      <c r="BN585"/>
      <c r="BO585"/>
      <c r="BP585"/>
      <c r="BQ585"/>
      <c r="BR585"/>
      <c r="BS585"/>
      <c r="BT585"/>
      <c r="BU585"/>
      <c r="BV585"/>
      <c r="BW585"/>
      <c r="BX585"/>
      <c r="BY585"/>
      <c r="BZ585"/>
      <c r="CA585"/>
      <c r="CB585"/>
      <c r="CC585"/>
      <c r="CD585"/>
      <c r="CE585"/>
      <c r="CF585"/>
      <c r="CG585"/>
      <c r="CH585"/>
      <c r="CI585"/>
      <c r="CJ585"/>
      <c r="CK585"/>
      <c r="CL585"/>
      <c r="CM585"/>
      <c r="CN585"/>
      <c r="CO585"/>
      <c r="CP585"/>
      <c r="CQ585"/>
      <c r="CR585"/>
      <c r="CS585"/>
      <c r="CT585"/>
      <c r="CU585"/>
      <c r="CV585"/>
      <c r="CW585"/>
      <c r="CX585"/>
      <c r="CY585"/>
      <c r="CZ585"/>
      <c r="DA585"/>
      <c r="DB585"/>
      <c r="DC585"/>
      <c r="DD585"/>
      <c r="DE585"/>
      <c r="DF585"/>
      <c r="DG585"/>
      <c r="DH585"/>
      <c r="DI585"/>
      <c r="DJ585"/>
      <c r="DK585"/>
      <c r="DL585"/>
      <c r="DM585"/>
      <c r="DN585"/>
      <c r="DO585"/>
      <c r="DP585"/>
      <c r="DQ585"/>
      <c r="DR585"/>
      <c r="DS585"/>
      <c r="DT585"/>
      <c r="DU585"/>
      <c r="DV585"/>
      <c r="DW585"/>
      <c r="DX585"/>
      <c r="DY585"/>
      <c r="DZ585"/>
      <c r="EA585"/>
      <c r="EB585"/>
      <c r="EC585"/>
      <c r="ED585"/>
      <c r="EE585"/>
      <c r="EF585"/>
      <c r="EG585"/>
      <c r="EH585"/>
      <c r="EI585"/>
      <c r="EJ585"/>
      <c r="EK585"/>
      <c r="EL585"/>
      <c r="EM585"/>
      <c r="EN585"/>
      <c r="EO585"/>
      <c r="EP585"/>
      <c r="EQ585"/>
      <c r="ER585"/>
      <c r="ES585"/>
      <c r="ET585"/>
      <c r="EU585"/>
      <c r="EV585"/>
      <c r="EW585"/>
      <c r="EX585"/>
      <c r="EY585"/>
      <c r="EZ585"/>
      <c r="FA585"/>
      <c r="FB585"/>
      <c r="FC585"/>
      <c r="FD585"/>
      <c r="FE585"/>
      <c r="FF585"/>
      <c r="FG585"/>
      <c r="FH585"/>
      <c r="FI585"/>
      <c r="FJ585"/>
      <c r="FK585"/>
      <c r="FL585"/>
      <c r="FM585"/>
      <c r="FN585"/>
      <c r="FO585"/>
      <c r="FP585"/>
      <c r="FQ585"/>
      <c r="FR585"/>
      <c r="FS585"/>
      <c r="FT585"/>
      <c r="FU585"/>
      <c r="FV585"/>
      <c r="FW585"/>
      <c r="FX585"/>
      <c r="FY585"/>
      <c r="FZ585"/>
      <c r="GA585"/>
      <c r="GB585"/>
      <c r="GC585"/>
      <c r="GD585"/>
      <c r="GE585"/>
      <c r="GF585"/>
      <c r="GG585"/>
      <c r="GH585"/>
      <c r="GI585"/>
      <c r="GJ585"/>
      <c r="GK585"/>
      <c r="GL585"/>
      <c r="GM585"/>
      <c r="GN585"/>
      <c r="GO585"/>
      <c r="GP585"/>
      <c r="GQ585"/>
      <c r="GR585"/>
      <c r="GS585"/>
      <c r="GT585"/>
      <c r="GU585"/>
      <c r="GV585"/>
      <c r="GW585"/>
      <c r="GX585"/>
      <c r="GY585"/>
      <c r="GZ585"/>
      <c r="HA585"/>
      <c r="HB585"/>
      <c r="HC585"/>
      <c r="HD585"/>
      <c r="HE585"/>
      <c r="HF585"/>
      <c r="HG585"/>
      <c r="HH585"/>
      <c r="HI585"/>
    </row>
    <row r="586" spans="1:217" ht="30" x14ac:dyDescent="0.25">
      <c r="A586" s="16" t="s">
        <v>430</v>
      </c>
      <c r="B586" s="16" t="s">
        <v>247</v>
      </c>
      <c r="C586" s="15" t="s">
        <v>484</v>
      </c>
      <c r="D586" s="18" t="s">
        <v>593</v>
      </c>
      <c r="E586" s="20" t="s">
        <v>422</v>
      </c>
      <c r="F586" s="18" t="s">
        <v>496</v>
      </c>
      <c r="G586" s="77" t="s">
        <v>26</v>
      </c>
      <c r="H586" s="21">
        <v>50</v>
      </c>
      <c r="I586" s="18" t="s">
        <v>31</v>
      </c>
      <c r="J586" s="18"/>
    </row>
    <row r="587" spans="1:217" s="64" customFormat="1" ht="30" x14ac:dyDescent="0.25">
      <c r="A587" s="60" t="s">
        <v>24</v>
      </c>
      <c r="B587" s="60" t="s">
        <v>247</v>
      </c>
      <c r="C587" s="70" t="s">
        <v>485</v>
      </c>
      <c r="D587" s="62" t="s">
        <v>593</v>
      </c>
      <c r="E587" s="69" t="s">
        <v>422</v>
      </c>
      <c r="F587" s="62" t="s">
        <v>496</v>
      </c>
      <c r="G587" s="74" t="s">
        <v>26</v>
      </c>
      <c r="H587" s="63">
        <v>55</v>
      </c>
      <c r="I587" s="62" t="s">
        <v>31</v>
      </c>
      <c r="J587" s="62"/>
      <c r="K587"/>
      <c r="L587"/>
      <c r="M587"/>
      <c r="N587"/>
      <c r="O587"/>
      <c r="P587"/>
      <c r="Q587"/>
      <c r="R587"/>
      <c r="S587"/>
      <c r="T587"/>
      <c r="U587"/>
      <c r="V587"/>
      <c r="W587"/>
      <c r="X587"/>
      <c r="Y587"/>
      <c r="Z587"/>
      <c r="AA587"/>
      <c r="AB587"/>
      <c r="AC587"/>
      <c r="AD587"/>
      <c r="AE587"/>
      <c r="AF587"/>
      <c r="AG587"/>
      <c r="AH587"/>
      <c r="AI587"/>
      <c r="AJ587"/>
      <c r="AK587"/>
      <c r="AL587"/>
      <c r="AM587"/>
      <c r="AN587"/>
      <c r="AO587"/>
      <c r="AP587"/>
      <c r="AQ587"/>
      <c r="AR587"/>
      <c r="AS587"/>
      <c r="AT587"/>
      <c r="AU587"/>
      <c r="AV587"/>
      <c r="AW587"/>
      <c r="AX587"/>
      <c r="AY587"/>
      <c r="AZ587"/>
      <c r="BA587"/>
      <c r="BB587"/>
      <c r="BC587"/>
      <c r="BD587"/>
      <c r="BE587"/>
      <c r="BF587"/>
      <c r="BG587"/>
      <c r="BH587"/>
      <c r="BI587"/>
      <c r="BJ587"/>
      <c r="BK587"/>
      <c r="BL587"/>
      <c r="BM587"/>
      <c r="BN587"/>
      <c r="BO587"/>
      <c r="BP587"/>
      <c r="BQ587"/>
      <c r="BR587"/>
      <c r="BS587"/>
      <c r="BT587"/>
      <c r="BU587"/>
      <c r="BV587"/>
      <c r="BW587"/>
      <c r="BX587"/>
      <c r="BY587"/>
      <c r="BZ587"/>
      <c r="CA587"/>
      <c r="CB587"/>
      <c r="CC587"/>
      <c r="CD587"/>
      <c r="CE587"/>
      <c r="CF587"/>
      <c r="CG587"/>
      <c r="CH587"/>
      <c r="CI587"/>
      <c r="CJ587"/>
      <c r="CK587"/>
      <c r="CL587"/>
      <c r="CM587"/>
      <c r="CN587"/>
      <c r="CO587"/>
      <c r="CP587"/>
      <c r="CQ587"/>
      <c r="CR587"/>
      <c r="CS587"/>
      <c r="CT587"/>
      <c r="CU587"/>
      <c r="CV587"/>
      <c r="CW587"/>
      <c r="CX587"/>
      <c r="CY587"/>
      <c r="CZ587"/>
      <c r="DA587"/>
      <c r="DB587"/>
      <c r="DC587"/>
      <c r="DD587"/>
      <c r="DE587"/>
      <c r="DF587"/>
      <c r="DG587"/>
      <c r="DH587"/>
      <c r="DI587"/>
      <c r="DJ587"/>
      <c r="DK587"/>
      <c r="DL587"/>
      <c r="DM587"/>
      <c r="DN587"/>
      <c r="DO587"/>
      <c r="DP587"/>
      <c r="DQ587"/>
      <c r="DR587"/>
      <c r="DS587"/>
      <c r="DT587"/>
      <c r="DU587"/>
      <c r="DV587"/>
      <c r="DW587"/>
      <c r="DX587"/>
      <c r="DY587"/>
      <c r="DZ587"/>
      <c r="EA587"/>
      <c r="EB587"/>
      <c r="EC587"/>
      <c r="ED587"/>
      <c r="EE587"/>
      <c r="EF587"/>
      <c r="EG587"/>
      <c r="EH587"/>
      <c r="EI587"/>
      <c r="EJ587"/>
      <c r="EK587"/>
      <c r="EL587"/>
      <c r="EM587"/>
      <c r="EN587"/>
      <c r="EO587"/>
      <c r="EP587"/>
      <c r="EQ587"/>
      <c r="ER587"/>
      <c r="ES587"/>
      <c r="ET587"/>
      <c r="EU587"/>
      <c r="EV587"/>
      <c r="EW587"/>
      <c r="EX587"/>
      <c r="EY587"/>
      <c r="EZ587"/>
      <c r="FA587"/>
      <c r="FB587"/>
      <c r="FC587"/>
      <c r="FD587"/>
      <c r="FE587"/>
      <c r="FF587"/>
      <c r="FG587"/>
      <c r="FH587"/>
      <c r="FI587"/>
      <c r="FJ587"/>
      <c r="FK587"/>
      <c r="FL587"/>
      <c r="FM587"/>
      <c r="FN587"/>
      <c r="FO587"/>
      <c r="FP587"/>
      <c r="FQ587"/>
      <c r="FR587"/>
      <c r="FS587"/>
      <c r="FT587"/>
      <c r="FU587"/>
      <c r="FV587"/>
      <c r="FW587"/>
      <c r="FX587"/>
      <c r="FY587"/>
      <c r="FZ587"/>
      <c r="GA587"/>
      <c r="GB587"/>
      <c r="GC587"/>
      <c r="GD587"/>
      <c r="GE587"/>
      <c r="GF587"/>
      <c r="GG587"/>
      <c r="GH587"/>
      <c r="GI587"/>
      <c r="GJ587"/>
      <c r="GK587"/>
      <c r="GL587"/>
      <c r="GM587"/>
      <c r="GN587"/>
      <c r="GO587"/>
      <c r="GP587"/>
      <c r="GQ587"/>
      <c r="GR587"/>
      <c r="GS587"/>
      <c r="GT587"/>
      <c r="GU587"/>
      <c r="GV587"/>
      <c r="GW587"/>
      <c r="GX587"/>
      <c r="GY587"/>
      <c r="GZ587"/>
      <c r="HA587"/>
      <c r="HB587"/>
      <c r="HC587"/>
      <c r="HD587"/>
      <c r="HE587"/>
      <c r="HF587"/>
      <c r="HG587"/>
      <c r="HH587"/>
      <c r="HI587"/>
    </row>
    <row r="588" spans="1:217" s="64" customFormat="1" ht="30" x14ac:dyDescent="0.25">
      <c r="A588" s="60" t="s">
        <v>24</v>
      </c>
      <c r="B588" s="60" t="s">
        <v>247</v>
      </c>
      <c r="C588" s="70" t="s">
        <v>486</v>
      </c>
      <c r="D588" s="62" t="s">
        <v>593</v>
      </c>
      <c r="E588" s="69" t="s">
        <v>422</v>
      </c>
      <c r="F588" s="62" t="s">
        <v>496</v>
      </c>
      <c r="G588" s="74" t="s">
        <v>26</v>
      </c>
      <c r="H588" s="63">
        <v>57</v>
      </c>
      <c r="I588" s="62" t="s">
        <v>31</v>
      </c>
      <c r="J588" s="62"/>
      <c r="K588"/>
      <c r="L588"/>
      <c r="M588"/>
      <c r="N588"/>
      <c r="O588"/>
      <c r="P588"/>
      <c r="Q588"/>
      <c r="R588"/>
      <c r="S588"/>
      <c r="T588"/>
      <c r="U588"/>
      <c r="V588"/>
      <c r="W588"/>
      <c r="X588"/>
      <c r="Y588"/>
      <c r="Z588"/>
      <c r="AA588"/>
      <c r="AB588"/>
      <c r="AC588"/>
      <c r="AD588"/>
      <c r="AE588"/>
      <c r="AF588"/>
      <c r="AG588"/>
      <c r="AH588"/>
      <c r="AI588"/>
      <c r="AJ588"/>
      <c r="AK588"/>
      <c r="AL588"/>
      <c r="AM588"/>
      <c r="AN588"/>
      <c r="AO588"/>
      <c r="AP588"/>
      <c r="AQ588"/>
      <c r="AR588"/>
      <c r="AS588"/>
      <c r="AT588"/>
      <c r="AU588"/>
      <c r="AV588"/>
      <c r="AW588"/>
      <c r="AX588"/>
      <c r="AY588"/>
      <c r="AZ588"/>
      <c r="BA588"/>
      <c r="BB588"/>
      <c r="BC588"/>
      <c r="BD588"/>
      <c r="BE588"/>
      <c r="BF588"/>
      <c r="BG588"/>
      <c r="BH588"/>
      <c r="BI588"/>
      <c r="BJ588"/>
      <c r="BK588"/>
      <c r="BL588"/>
      <c r="BM588"/>
      <c r="BN588"/>
      <c r="BO588"/>
      <c r="BP588"/>
      <c r="BQ588"/>
      <c r="BR588"/>
      <c r="BS588"/>
      <c r="BT588"/>
      <c r="BU588"/>
      <c r="BV588"/>
      <c r="BW588"/>
      <c r="BX588"/>
      <c r="BY588"/>
      <c r="BZ588"/>
      <c r="CA588"/>
      <c r="CB588"/>
      <c r="CC588"/>
      <c r="CD588"/>
      <c r="CE588"/>
      <c r="CF588"/>
      <c r="CG588"/>
      <c r="CH588"/>
      <c r="CI588"/>
      <c r="CJ588"/>
      <c r="CK588"/>
      <c r="CL588"/>
      <c r="CM588"/>
      <c r="CN588"/>
      <c r="CO588"/>
      <c r="CP588"/>
      <c r="CQ588"/>
      <c r="CR588"/>
      <c r="CS588"/>
      <c r="CT588"/>
      <c r="CU588"/>
      <c r="CV588"/>
      <c r="CW588"/>
      <c r="CX588"/>
      <c r="CY588"/>
      <c r="CZ588"/>
      <c r="DA588"/>
      <c r="DB588"/>
      <c r="DC588"/>
      <c r="DD588"/>
      <c r="DE588"/>
      <c r="DF588"/>
      <c r="DG588"/>
      <c r="DH588"/>
      <c r="DI588"/>
      <c r="DJ588"/>
      <c r="DK588"/>
      <c r="DL588"/>
      <c r="DM588"/>
      <c r="DN588"/>
      <c r="DO588"/>
      <c r="DP588"/>
      <c r="DQ588"/>
      <c r="DR588"/>
      <c r="DS588"/>
      <c r="DT588"/>
      <c r="DU588"/>
      <c r="DV588"/>
      <c r="DW588"/>
      <c r="DX588"/>
      <c r="DY588"/>
      <c r="DZ588"/>
      <c r="EA588"/>
      <c r="EB588"/>
      <c r="EC588"/>
      <c r="ED588"/>
      <c r="EE588"/>
      <c r="EF588"/>
      <c r="EG588"/>
      <c r="EH588"/>
      <c r="EI588"/>
      <c r="EJ588"/>
      <c r="EK588"/>
      <c r="EL588"/>
      <c r="EM588"/>
      <c r="EN588"/>
      <c r="EO588"/>
      <c r="EP588"/>
      <c r="EQ588"/>
      <c r="ER588"/>
      <c r="ES588"/>
      <c r="ET588"/>
      <c r="EU588"/>
      <c r="EV588"/>
      <c r="EW588"/>
      <c r="EX588"/>
      <c r="EY588"/>
      <c r="EZ588"/>
      <c r="FA588"/>
      <c r="FB588"/>
      <c r="FC588"/>
      <c r="FD588"/>
      <c r="FE588"/>
      <c r="FF588"/>
      <c r="FG588"/>
      <c r="FH588"/>
      <c r="FI588"/>
      <c r="FJ588"/>
      <c r="FK588"/>
      <c r="FL588"/>
      <c r="FM588"/>
      <c r="FN588"/>
      <c r="FO588"/>
      <c r="FP588"/>
      <c r="FQ588"/>
      <c r="FR588"/>
      <c r="FS588"/>
      <c r="FT588"/>
      <c r="FU588"/>
      <c r="FV588"/>
      <c r="FW588"/>
      <c r="FX588"/>
      <c r="FY588"/>
      <c r="FZ588"/>
      <c r="GA588"/>
      <c r="GB588"/>
      <c r="GC588"/>
      <c r="GD588"/>
      <c r="GE588"/>
      <c r="GF588"/>
      <c r="GG588"/>
      <c r="GH588"/>
      <c r="GI588"/>
      <c r="GJ588"/>
      <c r="GK588"/>
      <c r="GL588"/>
      <c r="GM588"/>
      <c r="GN588"/>
      <c r="GO588"/>
      <c r="GP588"/>
      <c r="GQ588"/>
      <c r="GR588"/>
      <c r="GS588"/>
      <c r="GT588"/>
      <c r="GU588"/>
      <c r="GV588"/>
      <c r="GW588"/>
      <c r="GX588"/>
      <c r="GY588"/>
      <c r="GZ588"/>
      <c r="HA588"/>
      <c r="HB588"/>
      <c r="HC588"/>
      <c r="HD588"/>
      <c r="HE588"/>
      <c r="HF588"/>
      <c r="HG588"/>
      <c r="HH588"/>
      <c r="HI588"/>
    </row>
    <row r="589" spans="1:217" ht="60" x14ac:dyDescent="0.25">
      <c r="A589" s="16" t="s">
        <v>430</v>
      </c>
      <c r="B589" s="16" t="s">
        <v>247</v>
      </c>
      <c r="C589" s="18" t="s">
        <v>477</v>
      </c>
      <c r="D589" s="18" t="s">
        <v>248</v>
      </c>
      <c r="E589" s="18" t="s">
        <v>249</v>
      </c>
      <c r="F589" s="18" t="s">
        <v>250</v>
      </c>
      <c r="G589" s="77" t="s">
        <v>26</v>
      </c>
      <c r="H589" s="21">
        <v>54</v>
      </c>
      <c r="I589" s="18" t="s">
        <v>63</v>
      </c>
      <c r="J589" s="18" t="s">
        <v>251</v>
      </c>
    </row>
    <row r="590" spans="1:217" s="64" customFormat="1" ht="30" x14ac:dyDescent="0.25">
      <c r="A590" s="16" t="s">
        <v>430</v>
      </c>
      <c r="B590" s="16" t="s">
        <v>247</v>
      </c>
      <c r="C590" s="18" t="s">
        <v>478</v>
      </c>
      <c r="D590" s="18" t="s">
        <v>253</v>
      </c>
      <c r="E590" s="18" t="s">
        <v>37</v>
      </c>
      <c r="F590" s="18" t="s">
        <v>250</v>
      </c>
      <c r="G590" s="77" t="s">
        <v>26</v>
      </c>
      <c r="H590" s="21">
        <v>120</v>
      </c>
      <c r="I590" s="18" t="s">
        <v>63</v>
      </c>
      <c r="J590" s="18" t="s">
        <v>253</v>
      </c>
      <c r="K590"/>
      <c r="L590"/>
      <c r="M590"/>
      <c r="N590"/>
      <c r="O590"/>
      <c r="P590"/>
      <c r="Q590"/>
      <c r="R590"/>
      <c r="S590"/>
      <c r="T590"/>
      <c r="U590"/>
      <c r="V590"/>
      <c r="W590"/>
      <c r="X590"/>
      <c r="Y590"/>
      <c r="Z590"/>
      <c r="AA590"/>
      <c r="AB590"/>
      <c r="AC590"/>
      <c r="AD590"/>
      <c r="AE590"/>
      <c r="AF590"/>
      <c r="AG590"/>
      <c r="AH590"/>
      <c r="AI590"/>
      <c r="AJ590"/>
      <c r="AK590"/>
      <c r="AL590"/>
      <c r="AM590"/>
      <c r="AN590"/>
      <c r="AO590"/>
      <c r="AP590"/>
      <c r="AQ590"/>
      <c r="AR590"/>
      <c r="AS590"/>
      <c r="AT590"/>
      <c r="AU590"/>
      <c r="AV590"/>
      <c r="AW590"/>
      <c r="AX590"/>
      <c r="AY590"/>
      <c r="AZ590"/>
      <c r="BA590"/>
      <c r="BB590"/>
      <c r="BC590"/>
      <c r="BD590"/>
      <c r="BE590"/>
      <c r="BF590"/>
      <c r="BG590"/>
      <c r="BH590"/>
      <c r="BI590"/>
      <c r="BJ590"/>
      <c r="BK590"/>
      <c r="BL590"/>
      <c r="BM590"/>
      <c r="BN590"/>
      <c r="BO590"/>
      <c r="BP590"/>
      <c r="BQ590"/>
      <c r="BR590"/>
      <c r="BS590"/>
      <c r="BT590"/>
      <c r="BU590"/>
      <c r="BV590"/>
      <c r="BW590"/>
      <c r="BX590"/>
      <c r="BY590"/>
      <c r="BZ590"/>
      <c r="CA590"/>
      <c r="CB590"/>
      <c r="CC590"/>
      <c r="CD590"/>
      <c r="CE590"/>
      <c r="CF590"/>
      <c r="CG590"/>
      <c r="CH590"/>
      <c r="CI590"/>
      <c r="CJ590"/>
      <c r="CK590"/>
      <c r="CL590"/>
      <c r="CM590"/>
      <c r="CN590"/>
      <c r="CO590"/>
      <c r="CP590"/>
      <c r="CQ590"/>
      <c r="CR590"/>
      <c r="CS590"/>
      <c r="CT590"/>
      <c r="CU590"/>
      <c r="CV590"/>
      <c r="CW590"/>
      <c r="CX590"/>
      <c r="CY590"/>
      <c r="CZ590"/>
      <c r="DA590"/>
      <c r="DB590"/>
      <c r="DC590"/>
      <c r="DD590"/>
      <c r="DE590"/>
      <c r="DF590"/>
      <c r="DG590"/>
      <c r="DH590"/>
      <c r="DI590"/>
      <c r="DJ590"/>
      <c r="DK590"/>
      <c r="DL590"/>
      <c r="DM590"/>
      <c r="DN590"/>
      <c r="DO590"/>
      <c r="DP590"/>
      <c r="DQ590"/>
      <c r="DR590"/>
      <c r="DS590"/>
      <c r="DT590"/>
      <c r="DU590"/>
      <c r="DV590"/>
      <c r="DW590"/>
      <c r="DX590"/>
      <c r="DY590"/>
      <c r="DZ590"/>
      <c r="EA590"/>
      <c r="EB590"/>
      <c r="EC590"/>
      <c r="ED590"/>
      <c r="EE590"/>
      <c r="EF590"/>
      <c r="EG590"/>
      <c r="EH590"/>
      <c r="EI590"/>
      <c r="EJ590"/>
      <c r="EK590"/>
      <c r="EL590"/>
      <c r="EM590"/>
      <c r="EN590"/>
      <c r="EO590"/>
      <c r="EP590"/>
      <c r="EQ590"/>
      <c r="ER590"/>
      <c r="ES590"/>
      <c r="ET590"/>
      <c r="EU590"/>
      <c r="EV590"/>
      <c r="EW590"/>
      <c r="EX590"/>
      <c r="EY590"/>
      <c r="EZ590"/>
      <c r="FA590"/>
      <c r="FB590"/>
      <c r="FC590"/>
      <c r="FD590"/>
      <c r="FE590"/>
      <c r="FF590"/>
      <c r="FG590"/>
      <c r="FH590"/>
      <c r="FI590"/>
      <c r="FJ590"/>
      <c r="FK590"/>
      <c r="FL590"/>
      <c r="FM590"/>
      <c r="FN590"/>
      <c r="FO590"/>
      <c r="FP590"/>
      <c r="FQ590"/>
      <c r="FR590"/>
      <c r="FS590"/>
      <c r="FT590"/>
      <c r="FU590"/>
      <c r="FV590"/>
      <c r="FW590"/>
      <c r="FX590"/>
      <c r="FY590"/>
      <c r="FZ590"/>
      <c r="GA590"/>
      <c r="GB590"/>
      <c r="GC590"/>
      <c r="GD590"/>
      <c r="GE590"/>
      <c r="GF590"/>
      <c r="GG590"/>
      <c r="GH590"/>
      <c r="GI590"/>
      <c r="GJ590"/>
      <c r="GK590"/>
      <c r="GL590"/>
      <c r="GM590"/>
      <c r="GN590"/>
      <c r="GO590"/>
      <c r="GP590"/>
      <c r="GQ590"/>
      <c r="GR590"/>
      <c r="GS590"/>
      <c r="GT590"/>
      <c r="GU590"/>
      <c r="GV590"/>
      <c r="GW590"/>
      <c r="GX590"/>
      <c r="GY590"/>
      <c r="GZ590"/>
      <c r="HA590"/>
      <c r="HB590"/>
      <c r="HC590"/>
      <c r="HD590"/>
      <c r="HE590"/>
      <c r="HF590"/>
      <c r="HG590"/>
      <c r="HH590"/>
      <c r="HI590"/>
    </row>
    <row r="591" spans="1:217" s="64" customFormat="1" ht="45" x14ac:dyDescent="0.25">
      <c r="A591" s="16" t="s">
        <v>430</v>
      </c>
      <c r="B591" s="16" t="s">
        <v>247</v>
      </c>
      <c r="C591" s="18" t="s">
        <v>477</v>
      </c>
      <c r="D591" s="18" t="s">
        <v>253</v>
      </c>
      <c r="E591" s="18" t="s">
        <v>34</v>
      </c>
      <c r="F591" s="18" t="s">
        <v>250</v>
      </c>
      <c r="G591" s="77" t="s">
        <v>26</v>
      </c>
      <c r="H591" s="21">
        <v>96</v>
      </c>
      <c r="I591" s="18" t="s">
        <v>63</v>
      </c>
      <c r="J591" s="18" t="s">
        <v>253</v>
      </c>
      <c r="K591"/>
      <c r="L591"/>
      <c r="M591"/>
      <c r="N591"/>
      <c r="O591"/>
      <c r="P591"/>
      <c r="Q591"/>
      <c r="R591"/>
      <c r="S591"/>
      <c r="T591"/>
      <c r="U591"/>
      <c r="V591"/>
      <c r="W591"/>
      <c r="X591"/>
      <c r="Y591"/>
      <c r="Z591"/>
      <c r="AA591"/>
      <c r="AB591"/>
      <c r="AC591"/>
      <c r="AD591"/>
      <c r="AE591"/>
      <c r="AF591"/>
      <c r="AG591"/>
      <c r="AH591"/>
      <c r="AI591"/>
      <c r="AJ591"/>
      <c r="AK591"/>
      <c r="AL591"/>
      <c r="AM591"/>
      <c r="AN591"/>
      <c r="AO591"/>
      <c r="AP591"/>
      <c r="AQ591"/>
      <c r="AR591"/>
      <c r="AS591"/>
      <c r="AT591"/>
      <c r="AU591"/>
      <c r="AV591"/>
      <c r="AW591"/>
      <c r="AX591"/>
      <c r="AY591"/>
      <c r="AZ591"/>
      <c r="BA591"/>
      <c r="BB591"/>
      <c r="BC591"/>
      <c r="BD591"/>
      <c r="BE591"/>
      <c r="BF591"/>
      <c r="BG591"/>
      <c r="BH591"/>
      <c r="BI591"/>
      <c r="BJ591"/>
      <c r="BK591"/>
      <c r="BL591"/>
      <c r="BM591"/>
      <c r="BN591"/>
      <c r="BO591"/>
      <c r="BP591"/>
      <c r="BQ591"/>
      <c r="BR591"/>
      <c r="BS591"/>
      <c r="BT591"/>
      <c r="BU591"/>
      <c r="BV591"/>
      <c r="BW591"/>
      <c r="BX591"/>
      <c r="BY591"/>
      <c r="BZ591"/>
      <c r="CA591"/>
      <c r="CB591"/>
      <c r="CC591"/>
      <c r="CD591"/>
      <c r="CE591"/>
      <c r="CF591"/>
      <c r="CG591"/>
      <c r="CH591"/>
      <c r="CI591"/>
      <c r="CJ591"/>
      <c r="CK591"/>
      <c r="CL591"/>
      <c r="CM591"/>
      <c r="CN591"/>
      <c r="CO591"/>
      <c r="CP591"/>
      <c r="CQ591"/>
      <c r="CR591"/>
      <c r="CS591"/>
      <c r="CT591"/>
      <c r="CU591"/>
      <c r="CV591"/>
      <c r="CW591"/>
      <c r="CX591"/>
      <c r="CY591"/>
      <c r="CZ591"/>
      <c r="DA591"/>
      <c r="DB591"/>
      <c r="DC591"/>
      <c r="DD591"/>
      <c r="DE591"/>
      <c r="DF591"/>
      <c r="DG591"/>
      <c r="DH591"/>
      <c r="DI591"/>
      <c r="DJ591"/>
      <c r="DK591"/>
      <c r="DL591"/>
      <c r="DM591"/>
      <c r="DN591"/>
      <c r="DO591"/>
      <c r="DP591"/>
      <c r="DQ591"/>
      <c r="DR591"/>
      <c r="DS591"/>
      <c r="DT591"/>
      <c r="DU591"/>
      <c r="DV591"/>
      <c r="DW591"/>
      <c r="DX591"/>
      <c r="DY591"/>
      <c r="DZ591"/>
      <c r="EA591"/>
      <c r="EB591"/>
      <c r="EC591"/>
      <c r="ED591"/>
      <c r="EE591"/>
      <c r="EF591"/>
      <c r="EG591"/>
      <c r="EH591"/>
      <c r="EI591"/>
      <c r="EJ591"/>
      <c r="EK591"/>
      <c r="EL591"/>
      <c r="EM591"/>
      <c r="EN591"/>
      <c r="EO591"/>
      <c r="EP591"/>
      <c r="EQ591"/>
      <c r="ER591"/>
      <c r="ES591"/>
      <c r="ET591"/>
      <c r="EU591"/>
      <c r="EV591"/>
      <c r="EW591"/>
      <c r="EX591"/>
      <c r="EY591"/>
      <c r="EZ591"/>
      <c r="FA591"/>
      <c r="FB591"/>
      <c r="FC591"/>
      <c r="FD591"/>
      <c r="FE591"/>
      <c r="FF591"/>
      <c r="FG591"/>
      <c r="FH591"/>
      <c r="FI591"/>
      <c r="FJ591"/>
      <c r="FK591"/>
      <c r="FL591"/>
      <c r="FM591"/>
      <c r="FN591"/>
      <c r="FO591"/>
      <c r="FP591"/>
      <c r="FQ591"/>
      <c r="FR591"/>
      <c r="FS591"/>
      <c r="FT591"/>
      <c r="FU591"/>
      <c r="FV591"/>
      <c r="FW591"/>
      <c r="FX591"/>
      <c r="FY591"/>
      <c r="FZ591"/>
      <c r="GA591"/>
      <c r="GB591"/>
      <c r="GC591"/>
      <c r="GD591"/>
      <c r="GE591"/>
      <c r="GF591"/>
      <c r="GG591"/>
      <c r="GH591"/>
      <c r="GI591"/>
      <c r="GJ591"/>
      <c r="GK591"/>
      <c r="GL591"/>
      <c r="GM591"/>
      <c r="GN591"/>
      <c r="GO591"/>
      <c r="GP591"/>
      <c r="GQ591"/>
      <c r="GR591"/>
      <c r="GS591"/>
      <c r="GT591"/>
      <c r="GU591"/>
      <c r="GV591"/>
      <c r="GW591"/>
      <c r="GX591"/>
      <c r="GY591"/>
      <c r="GZ591"/>
      <c r="HA591"/>
      <c r="HB591"/>
      <c r="HC591"/>
      <c r="HD591"/>
      <c r="HE591"/>
      <c r="HF591"/>
      <c r="HG591"/>
      <c r="HH591"/>
      <c r="HI591"/>
    </row>
    <row r="592" spans="1:217" ht="45" x14ac:dyDescent="0.25">
      <c r="A592" s="16" t="s">
        <v>430</v>
      </c>
      <c r="B592" s="16" t="s">
        <v>247</v>
      </c>
      <c r="C592" s="18" t="s">
        <v>489</v>
      </c>
      <c r="D592" s="20" t="s">
        <v>253</v>
      </c>
      <c r="E592" s="20" t="s">
        <v>89</v>
      </c>
      <c r="F592" s="18" t="s">
        <v>250</v>
      </c>
      <c r="G592" s="77" t="s">
        <v>26</v>
      </c>
      <c r="H592" s="21">
        <v>42</v>
      </c>
      <c r="I592" s="18" t="s">
        <v>63</v>
      </c>
      <c r="J592" s="18" t="s">
        <v>254</v>
      </c>
    </row>
    <row r="593" spans="1:217" s="64" customFormat="1" ht="30" x14ac:dyDescent="0.25">
      <c r="A593" s="1" t="s">
        <v>421</v>
      </c>
      <c r="B593" s="2" t="s">
        <v>594</v>
      </c>
      <c r="C593" s="2" t="s">
        <v>420</v>
      </c>
      <c r="D593" s="2" t="s">
        <v>595</v>
      </c>
      <c r="E593" s="2" t="s">
        <v>422</v>
      </c>
      <c r="F593" s="2" t="s">
        <v>12</v>
      </c>
      <c r="G593" s="9">
        <v>55</v>
      </c>
      <c r="H593" s="7">
        <v>65</v>
      </c>
      <c r="I593" s="6" t="s">
        <v>31</v>
      </c>
      <c r="J593" s="6"/>
      <c r="K593"/>
      <c r="L593"/>
      <c r="M593"/>
      <c r="N593"/>
      <c r="O593"/>
      <c r="P593"/>
      <c r="Q593"/>
      <c r="R593"/>
      <c r="S593"/>
      <c r="T593"/>
      <c r="U593"/>
      <c r="V593"/>
      <c r="W593"/>
      <c r="X593"/>
      <c r="Y593"/>
      <c r="Z593"/>
      <c r="AA593"/>
      <c r="AB593"/>
      <c r="AC593"/>
      <c r="AD593"/>
      <c r="AE593"/>
      <c r="AF593"/>
      <c r="AG593"/>
      <c r="AH593"/>
      <c r="AI593"/>
      <c r="AJ593"/>
      <c r="AK593"/>
      <c r="AL593"/>
      <c r="AM593"/>
      <c r="AN593"/>
      <c r="AO593"/>
      <c r="AP593"/>
      <c r="AQ593"/>
      <c r="AR593"/>
      <c r="AS593"/>
      <c r="AT593"/>
      <c r="AU593"/>
      <c r="AV593"/>
      <c r="AW593"/>
      <c r="AX593"/>
      <c r="AY593"/>
      <c r="AZ593"/>
      <c r="BA593"/>
      <c r="BB593"/>
      <c r="BC593"/>
      <c r="BD593"/>
      <c r="BE593"/>
      <c r="BF593"/>
      <c r="BG593"/>
      <c r="BH593"/>
      <c r="BI593"/>
      <c r="BJ593"/>
      <c r="BK593"/>
      <c r="BL593"/>
      <c r="BM593"/>
      <c r="BN593"/>
      <c r="BO593"/>
      <c r="BP593"/>
      <c r="BQ593"/>
      <c r="BR593"/>
      <c r="BS593"/>
      <c r="BT593"/>
      <c r="BU593"/>
      <c r="BV593"/>
      <c r="BW593"/>
      <c r="BX593"/>
      <c r="BY593"/>
      <c r="BZ593"/>
      <c r="CA593"/>
      <c r="CB593"/>
      <c r="CC593"/>
      <c r="CD593"/>
      <c r="CE593"/>
      <c r="CF593"/>
      <c r="CG593"/>
      <c r="CH593"/>
      <c r="CI593"/>
      <c r="CJ593"/>
      <c r="CK593"/>
      <c r="CL593"/>
      <c r="CM593"/>
      <c r="CN593"/>
      <c r="CO593"/>
      <c r="CP593"/>
      <c r="CQ593"/>
      <c r="CR593"/>
      <c r="CS593"/>
      <c r="CT593"/>
      <c r="CU593"/>
      <c r="CV593"/>
      <c r="CW593"/>
      <c r="CX593"/>
      <c r="CY593"/>
      <c r="CZ593"/>
      <c r="DA593"/>
      <c r="DB593"/>
      <c r="DC593"/>
      <c r="DD593"/>
      <c r="DE593"/>
      <c r="DF593"/>
      <c r="DG593"/>
      <c r="DH593"/>
      <c r="DI593"/>
      <c r="DJ593"/>
      <c r="DK593"/>
      <c r="DL593"/>
      <c r="DM593"/>
      <c r="DN593"/>
      <c r="DO593"/>
      <c r="DP593"/>
      <c r="DQ593"/>
      <c r="DR593"/>
      <c r="DS593"/>
      <c r="DT593"/>
      <c r="DU593"/>
      <c r="DV593"/>
      <c r="DW593"/>
      <c r="DX593"/>
      <c r="DY593"/>
      <c r="DZ593"/>
      <c r="EA593"/>
      <c r="EB593"/>
      <c r="EC593"/>
      <c r="ED593"/>
      <c r="EE593"/>
      <c r="EF593"/>
      <c r="EG593"/>
      <c r="EH593"/>
      <c r="EI593"/>
      <c r="EJ593"/>
      <c r="EK593"/>
      <c r="EL593"/>
      <c r="EM593"/>
      <c r="EN593"/>
      <c r="EO593"/>
      <c r="EP593"/>
      <c r="EQ593"/>
      <c r="ER593"/>
      <c r="ES593"/>
      <c r="ET593"/>
      <c r="EU593"/>
      <c r="EV593"/>
      <c r="EW593"/>
      <c r="EX593"/>
      <c r="EY593"/>
      <c r="EZ593"/>
      <c r="FA593"/>
      <c r="FB593"/>
      <c r="FC593"/>
      <c r="FD593"/>
      <c r="FE593"/>
      <c r="FF593"/>
      <c r="FG593"/>
      <c r="FH593"/>
      <c r="FI593"/>
      <c r="FJ593"/>
      <c r="FK593"/>
      <c r="FL593"/>
      <c r="FM593"/>
      <c r="FN593"/>
      <c r="FO593"/>
      <c r="FP593"/>
      <c r="FQ593"/>
      <c r="FR593"/>
      <c r="FS593"/>
      <c r="FT593"/>
      <c r="FU593"/>
      <c r="FV593"/>
      <c r="FW593"/>
      <c r="FX593"/>
      <c r="FY593"/>
      <c r="FZ593"/>
      <c r="GA593"/>
      <c r="GB593"/>
      <c r="GC593"/>
      <c r="GD593"/>
      <c r="GE593"/>
      <c r="GF593"/>
      <c r="GG593"/>
      <c r="GH593"/>
      <c r="GI593"/>
      <c r="GJ593"/>
      <c r="GK593"/>
      <c r="GL593"/>
      <c r="GM593"/>
      <c r="GN593"/>
      <c r="GO593"/>
      <c r="GP593"/>
      <c r="GQ593"/>
      <c r="GR593"/>
      <c r="GS593"/>
      <c r="GT593"/>
      <c r="GU593"/>
      <c r="GV593"/>
      <c r="GW593"/>
      <c r="GX593"/>
      <c r="GY593"/>
      <c r="GZ593"/>
      <c r="HA593"/>
      <c r="HB593"/>
      <c r="HC593"/>
      <c r="HD593"/>
      <c r="HE593"/>
      <c r="HF593"/>
      <c r="HG593"/>
      <c r="HH593"/>
      <c r="HI593"/>
    </row>
    <row r="594" spans="1:217" s="64" customFormat="1" ht="30" x14ac:dyDescent="0.25">
      <c r="A594" s="16" t="s">
        <v>430</v>
      </c>
      <c r="B594" s="15" t="s">
        <v>594</v>
      </c>
      <c r="C594" s="15" t="s">
        <v>481</v>
      </c>
      <c r="D594" s="15" t="s">
        <v>595</v>
      </c>
      <c r="E594" s="15" t="s">
        <v>422</v>
      </c>
      <c r="F594" s="15" t="s">
        <v>12</v>
      </c>
      <c r="G594" s="77" t="s">
        <v>26</v>
      </c>
      <c r="H594" s="21">
        <v>71</v>
      </c>
      <c r="I594" s="18" t="s">
        <v>31</v>
      </c>
      <c r="J594" s="18"/>
      <c r="K594"/>
      <c r="L594"/>
      <c r="M594"/>
      <c r="N594"/>
      <c r="O594"/>
      <c r="P594"/>
      <c r="Q594"/>
      <c r="R594"/>
      <c r="S594"/>
      <c r="T594"/>
      <c r="U594"/>
      <c r="V594"/>
      <c r="W594"/>
      <c r="X594"/>
      <c r="Y594"/>
      <c r="Z594"/>
      <c r="AA594"/>
      <c r="AB594"/>
      <c r="AC594"/>
      <c r="AD594"/>
      <c r="AE594"/>
      <c r="AF594"/>
      <c r="AG594"/>
      <c r="AH594"/>
      <c r="AI594"/>
      <c r="AJ594"/>
      <c r="AK594"/>
      <c r="AL594"/>
      <c r="AM594"/>
      <c r="AN594"/>
      <c r="AO594"/>
      <c r="AP594"/>
      <c r="AQ594"/>
      <c r="AR594"/>
      <c r="AS594"/>
      <c r="AT594"/>
      <c r="AU594"/>
      <c r="AV594"/>
      <c r="AW594"/>
      <c r="AX594"/>
      <c r="AY594"/>
      <c r="AZ594"/>
      <c r="BA594"/>
      <c r="BB594"/>
      <c r="BC594"/>
      <c r="BD594"/>
      <c r="BE594"/>
      <c r="BF594"/>
      <c r="BG594"/>
      <c r="BH594"/>
      <c r="BI594"/>
      <c r="BJ594"/>
      <c r="BK594"/>
      <c r="BL594"/>
      <c r="BM594"/>
      <c r="BN594"/>
      <c r="BO594"/>
      <c r="BP594"/>
      <c r="BQ594"/>
      <c r="BR594"/>
      <c r="BS594"/>
      <c r="BT594"/>
      <c r="BU594"/>
      <c r="BV594"/>
      <c r="BW594"/>
      <c r="BX594"/>
      <c r="BY594"/>
      <c r="BZ594"/>
      <c r="CA594"/>
      <c r="CB594"/>
      <c r="CC594"/>
      <c r="CD594"/>
      <c r="CE594"/>
      <c r="CF594"/>
      <c r="CG594"/>
      <c r="CH594"/>
      <c r="CI594"/>
      <c r="CJ594"/>
      <c r="CK594"/>
      <c r="CL594"/>
      <c r="CM594"/>
      <c r="CN594"/>
      <c r="CO594"/>
      <c r="CP594"/>
      <c r="CQ594"/>
      <c r="CR594"/>
      <c r="CS594"/>
      <c r="CT594"/>
      <c r="CU594"/>
      <c r="CV594"/>
      <c r="CW594"/>
      <c r="CX594"/>
      <c r="CY594"/>
      <c r="CZ594"/>
      <c r="DA594"/>
      <c r="DB594"/>
      <c r="DC594"/>
      <c r="DD594"/>
      <c r="DE594"/>
      <c r="DF594"/>
      <c r="DG594"/>
      <c r="DH594"/>
      <c r="DI594"/>
      <c r="DJ594"/>
      <c r="DK594"/>
      <c r="DL594"/>
      <c r="DM594"/>
      <c r="DN594"/>
      <c r="DO594"/>
      <c r="DP594"/>
      <c r="DQ594"/>
      <c r="DR594"/>
      <c r="DS594"/>
      <c r="DT594"/>
      <c r="DU594"/>
      <c r="DV594"/>
      <c r="DW594"/>
      <c r="DX594"/>
      <c r="DY594"/>
      <c r="DZ594"/>
      <c r="EA594"/>
      <c r="EB594"/>
      <c r="EC594"/>
      <c r="ED594"/>
      <c r="EE594"/>
      <c r="EF594"/>
      <c r="EG594"/>
      <c r="EH594"/>
      <c r="EI594"/>
      <c r="EJ594"/>
      <c r="EK594"/>
      <c r="EL594"/>
      <c r="EM594"/>
      <c r="EN594"/>
      <c r="EO594"/>
      <c r="EP594"/>
      <c r="EQ594"/>
      <c r="ER594"/>
      <c r="ES594"/>
      <c r="ET594"/>
      <c r="EU594"/>
      <c r="EV594"/>
      <c r="EW594"/>
      <c r="EX594"/>
      <c r="EY594"/>
      <c r="EZ594"/>
      <c r="FA594"/>
      <c r="FB594"/>
      <c r="FC594"/>
      <c r="FD594"/>
      <c r="FE594"/>
      <c r="FF594"/>
      <c r="FG594"/>
      <c r="FH594"/>
      <c r="FI594"/>
      <c r="FJ594"/>
      <c r="FK594"/>
      <c r="FL594"/>
      <c r="FM594"/>
      <c r="FN594"/>
      <c r="FO594"/>
      <c r="FP594"/>
      <c r="FQ594"/>
      <c r="FR594"/>
      <c r="FS594"/>
      <c r="FT594"/>
      <c r="FU594"/>
      <c r="FV594"/>
      <c r="FW594"/>
      <c r="FX594"/>
      <c r="FY594"/>
      <c r="FZ594"/>
      <c r="GA594"/>
      <c r="GB594"/>
      <c r="GC594"/>
      <c r="GD594"/>
      <c r="GE594"/>
      <c r="GF594"/>
      <c r="GG594"/>
      <c r="GH594"/>
      <c r="GI594"/>
      <c r="GJ594"/>
      <c r="GK594"/>
      <c r="GL594"/>
      <c r="GM594"/>
      <c r="GN594"/>
      <c r="GO594"/>
      <c r="GP594"/>
      <c r="GQ594"/>
      <c r="GR594"/>
      <c r="GS594"/>
      <c r="GT594"/>
      <c r="GU594"/>
      <c r="GV594"/>
      <c r="GW594"/>
      <c r="GX594"/>
      <c r="GY594"/>
      <c r="GZ594"/>
      <c r="HA594"/>
      <c r="HB594"/>
      <c r="HC594"/>
      <c r="HD594"/>
      <c r="HE594"/>
      <c r="HF594"/>
      <c r="HG594"/>
      <c r="HH594"/>
      <c r="HI594"/>
    </row>
    <row r="595" spans="1:217" ht="30" x14ac:dyDescent="0.25">
      <c r="A595" s="60" t="s">
        <v>24</v>
      </c>
      <c r="B595" s="70" t="s">
        <v>594</v>
      </c>
      <c r="C595" s="70" t="s">
        <v>482</v>
      </c>
      <c r="D595" s="70" t="s">
        <v>595</v>
      </c>
      <c r="E595" s="70" t="s">
        <v>422</v>
      </c>
      <c r="F595" s="70" t="s">
        <v>12</v>
      </c>
      <c r="G595" s="76" t="s">
        <v>26</v>
      </c>
      <c r="H595" s="63">
        <v>78</v>
      </c>
      <c r="I595" s="62" t="s">
        <v>31</v>
      </c>
      <c r="J595" s="62"/>
    </row>
    <row r="596" spans="1:217" s="64" customFormat="1" ht="30" x14ac:dyDescent="0.25">
      <c r="A596" s="60" t="s">
        <v>24</v>
      </c>
      <c r="B596" s="70" t="s">
        <v>594</v>
      </c>
      <c r="C596" s="70" t="s">
        <v>483</v>
      </c>
      <c r="D596" s="70" t="s">
        <v>595</v>
      </c>
      <c r="E596" s="70" t="s">
        <v>422</v>
      </c>
      <c r="F596" s="70" t="s">
        <v>12</v>
      </c>
      <c r="G596" s="76" t="s">
        <v>26</v>
      </c>
      <c r="H596" s="63">
        <v>80</v>
      </c>
      <c r="I596" s="62" t="s">
        <v>31</v>
      </c>
      <c r="J596" s="62"/>
      <c r="K596"/>
      <c r="L596"/>
      <c r="M596"/>
      <c r="N596"/>
      <c r="O596"/>
      <c r="P596"/>
      <c r="Q596"/>
      <c r="R596"/>
      <c r="S596"/>
      <c r="T596"/>
      <c r="U596"/>
      <c r="V596"/>
      <c r="W596"/>
      <c r="X596"/>
      <c r="Y596"/>
      <c r="Z596"/>
      <c r="AA596"/>
      <c r="AB596"/>
      <c r="AC596"/>
      <c r="AD596"/>
      <c r="AE596"/>
      <c r="AF596"/>
      <c r="AG596"/>
      <c r="AH596"/>
      <c r="AI596"/>
      <c r="AJ596"/>
      <c r="AK596"/>
      <c r="AL596"/>
      <c r="AM596"/>
      <c r="AN596"/>
      <c r="AO596"/>
      <c r="AP596"/>
      <c r="AQ596"/>
      <c r="AR596"/>
      <c r="AS596"/>
      <c r="AT596"/>
      <c r="AU596"/>
      <c r="AV596"/>
      <c r="AW596"/>
      <c r="AX596"/>
      <c r="AY596"/>
      <c r="AZ596"/>
      <c r="BA596"/>
      <c r="BB596"/>
      <c r="BC596"/>
      <c r="BD596"/>
      <c r="BE596"/>
      <c r="BF596"/>
      <c r="BG596"/>
      <c r="BH596"/>
      <c r="BI596"/>
      <c r="BJ596"/>
      <c r="BK596"/>
      <c r="BL596"/>
      <c r="BM596"/>
      <c r="BN596"/>
      <c r="BO596"/>
      <c r="BP596"/>
      <c r="BQ596"/>
      <c r="BR596"/>
      <c r="BS596"/>
      <c r="BT596"/>
      <c r="BU596"/>
      <c r="BV596"/>
      <c r="BW596"/>
      <c r="BX596"/>
      <c r="BY596"/>
      <c r="BZ596"/>
      <c r="CA596"/>
      <c r="CB596"/>
      <c r="CC596"/>
      <c r="CD596"/>
      <c r="CE596"/>
      <c r="CF596"/>
      <c r="CG596"/>
      <c r="CH596"/>
      <c r="CI596"/>
      <c r="CJ596"/>
      <c r="CK596"/>
      <c r="CL596"/>
      <c r="CM596"/>
      <c r="CN596"/>
      <c r="CO596"/>
      <c r="CP596"/>
      <c r="CQ596"/>
      <c r="CR596"/>
      <c r="CS596"/>
      <c r="CT596"/>
      <c r="CU596"/>
      <c r="CV596"/>
      <c r="CW596"/>
      <c r="CX596"/>
      <c r="CY596"/>
      <c r="CZ596"/>
      <c r="DA596"/>
      <c r="DB596"/>
      <c r="DC596"/>
      <c r="DD596"/>
      <c r="DE596"/>
      <c r="DF596"/>
      <c r="DG596"/>
      <c r="DH596"/>
      <c r="DI596"/>
      <c r="DJ596"/>
      <c r="DK596"/>
      <c r="DL596"/>
      <c r="DM596"/>
      <c r="DN596"/>
      <c r="DO596"/>
      <c r="DP596"/>
      <c r="DQ596"/>
      <c r="DR596"/>
      <c r="DS596"/>
      <c r="DT596"/>
      <c r="DU596"/>
      <c r="DV596"/>
      <c r="DW596"/>
      <c r="DX596"/>
      <c r="DY596"/>
      <c r="DZ596"/>
      <c r="EA596"/>
      <c r="EB596"/>
      <c r="EC596"/>
      <c r="ED596"/>
      <c r="EE596"/>
      <c r="EF596"/>
      <c r="EG596"/>
      <c r="EH596"/>
      <c r="EI596"/>
      <c r="EJ596"/>
      <c r="EK596"/>
      <c r="EL596"/>
      <c r="EM596"/>
      <c r="EN596"/>
      <c r="EO596"/>
      <c r="EP596"/>
      <c r="EQ596"/>
      <c r="ER596"/>
      <c r="ES596"/>
      <c r="ET596"/>
      <c r="EU596"/>
      <c r="EV596"/>
      <c r="EW596"/>
      <c r="EX596"/>
      <c r="EY596"/>
      <c r="EZ596"/>
      <c r="FA596"/>
      <c r="FB596"/>
      <c r="FC596"/>
      <c r="FD596"/>
      <c r="FE596"/>
      <c r="FF596"/>
      <c r="FG596"/>
      <c r="FH596"/>
      <c r="FI596"/>
      <c r="FJ596"/>
      <c r="FK596"/>
      <c r="FL596"/>
      <c r="FM596"/>
      <c r="FN596"/>
      <c r="FO596"/>
      <c r="FP596"/>
      <c r="FQ596"/>
      <c r="FR596"/>
      <c r="FS596"/>
      <c r="FT596"/>
      <c r="FU596"/>
      <c r="FV596"/>
      <c r="FW596"/>
      <c r="FX596"/>
      <c r="FY596"/>
      <c r="FZ596"/>
      <c r="GA596"/>
      <c r="GB596"/>
      <c r="GC596"/>
      <c r="GD596"/>
      <c r="GE596"/>
      <c r="GF596"/>
      <c r="GG596"/>
      <c r="GH596"/>
      <c r="GI596"/>
      <c r="GJ596"/>
      <c r="GK596"/>
      <c r="GL596"/>
      <c r="GM596"/>
      <c r="GN596"/>
      <c r="GO596"/>
      <c r="GP596"/>
      <c r="GQ596"/>
      <c r="GR596"/>
      <c r="GS596"/>
      <c r="GT596"/>
      <c r="GU596"/>
      <c r="GV596"/>
      <c r="GW596"/>
      <c r="GX596"/>
      <c r="GY596"/>
      <c r="GZ596"/>
      <c r="HA596"/>
      <c r="HB596"/>
      <c r="HC596"/>
      <c r="HD596"/>
      <c r="HE596"/>
      <c r="HF596"/>
      <c r="HG596"/>
      <c r="HH596"/>
      <c r="HI596"/>
    </row>
    <row r="597" spans="1:217" s="64" customFormat="1" ht="30" x14ac:dyDescent="0.25">
      <c r="A597" s="1" t="s">
        <v>421</v>
      </c>
      <c r="B597" s="2" t="s">
        <v>594</v>
      </c>
      <c r="C597" s="2" t="s">
        <v>423</v>
      </c>
      <c r="D597" s="2" t="s">
        <v>595</v>
      </c>
      <c r="E597" s="2" t="s">
        <v>422</v>
      </c>
      <c r="F597" s="2" t="s">
        <v>12</v>
      </c>
      <c r="G597" s="9">
        <v>55</v>
      </c>
      <c r="H597" s="7">
        <v>65</v>
      </c>
      <c r="I597" s="6" t="s">
        <v>31</v>
      </c>
      <c r="J597" s="6"/>
      <c r="K597"/>
      <c r="L597"/>
      <c r="M597"/>
      <c r="N597"/>
      <c r="O597"/>
      <c r="P597"/>
      <c r="Q597"/>
      <c r="R597"/>
      <c r="S597"/>
      <c r="T597"/>
      <c r="U597"/>
      <c r="V597"/>
      <c r="W597"/>
      <c r="X597"/>
      <c r="Y597"/>
      <c r="Z597"/>
      <c r="AA597"/>
      <c r="AB597"/>
      <c r="AC597"/>
      <c r="AD597"/>
      <c r="AE597"/>
      <c r="AF597"/>
      <c r="AG597"/>
      <c r="AH597"/>
      <c r="AI597"/>
      <c r="AJ597"/>
      <c r="AK597"/>
      <c r="AL597"/>
      <c r="AM597"/>
      <c r="AN597"/>
      <c r="AO597"/>
      <c r="AP597"/>
      <c r="AQ597"/>
      <c r="AR597"/>
      <c r="AS597"/>
      <c r="AT597"/>
      <c r="AU597"/>
      <c r="AV597"/>
      <c r="AW597"/>
      <c r="AX597"/>
      <c r="AY597"/>
      <c r="AZ597"/>
      <c r="BA597"/>
      <c r="BB597"/>
      <c r="BC597"/>
      <c r="BD597"/>
      <c r="BE597"/>
      <c r="BF597"/>
      <c r="BG597"/>
      <c r="BH597"/>
      <c r="BI597"/>
      <c r="BJ597"/>
      <c r="BK597"/>
      <c r="BL597"/>
      <c r="BM597"/>
      <c r="BN597"/>
      <c r="BO597"/>
      <c r="BP597"/>
      <c r="BQ597"/>
      <c r="BR597"/>
      <c r="BS597"/>
      <c r="BT597"/>
      <c r="BU597"/>
      <c r="BV597"/>
      <c r="BW597"/>
      <c r="BX597"/>
      <c r="BY597"/>
      <c r="BZ597"/>
      <c r="CA597"/>
      <c r="CB597"/>
      <c r="CC597"/>
      <c r="CD597"/>
      <c r="CE597"/>
      <c r="CF597"/>
      <c r="CG597"/>
      <c r="CH597"/>
      <c r="CI597"/>
      <c r="CJ597"/>
      <c r="CK597"/>
      <c r="CL597"/>
      <c r="CM597"/>
      <c r="CN597"/>
      <c r="CO597"/>
      <c r="CP597"/>
      <c r="CQ597"/>
      <c r="CR597"/>
      <c r="CS597"/>
      <c r="CT597"/>
      <c r="CU597"/>
      <c r="CV597"/>
      <c r="CW597"/>
      <c r="CX597"/>
      <c r="CY597"/>
      <c r="CZ597"/>
      <c r="DA597"/>
      <c r="DB597"/>
      <c r="DC597"/>
      <c r="DD597"/>
      <c r="DE597"/>
      <c r="DF597"/>
      <c r="DG597"/>
      <c r="DH597"/>
      <c r="DI597"/>
      <c r="DJ597"/>
      <c r="DK597"/>
      <c r="DL597"/>
      <c r="DM597"/>
      <c r="DN597"/>
      <c r="DO597"/>
      <c r="DP597"/>
      <c r="DQ597"/>
      <c r="DR597"/>
      <c r="DS597"/>
      <c r="DT597"/>
      <c r="DU597"/>
      <c r="DV597"/>
      <c r="DW597"/>
      <c r="DX597"/>
      <c r="DY597"/>
      <c r="DZ597"/>
      <c r="EA597"/>
      <c r="EB597"/>
      <c r="EC597"/>
      <c r="ED597"/>
      <c r="EE597"/>
      <c r="EF597"/>
      <c r="EG597"/>
      <c r="EH597"/>
      <c r="EI597"/>
      <c r="EJ597"/>
      <c r="EK597"/>
      <c r="EL597"/>
      <c r="EM597"/>
      <c r="EN597"/>
      <c r="EO597"/>
      <c r="EP597"/>
      <c r="EQ597"/>
      <c r="ER597"/>
      <c r="ES597"/>
      <c r="ET597"/>
      <c r="EU597"/>
      <c r="EV597"/>
      <c r="EW597"/>
      <c r="EX597"/>
      <c r="EY597"/>
      <c r="EZ597"/>
      <c r="FA597"/>
      <c r="FB597"/>
      <c r="FC597"/>
      <c r="FD597"/>
      <c r="FE597"/>
      <c r="FF597"/>
      <c r="FG597"/>
      <c r="FH597"/>
      <c r="FI597"/>
      <c r="FJ597"/>
      <c r="FK597"/>
      <c r="FL597"/>
      <c r="FM597"/>
      <c r="FN597"/>
      <c r="FO597"/>
      <c r="FP597"/>
      <c r="FQ597"/>
      <c r="FR597"/>
      <c r="FS597"/>
      <c r="FT597"/>
      <c r="FU597"/>
      <c r="FV597"/>
      <c r="FW597"/>
      <c r="FX597"/>
      <c r="FY597"/>
      <c r="FZ597"/>
      <c r="GA597"/>
      <c r="GB597"/>
      <c r="GC597"/>
      <c r="GD597"/>
      <c r="GE597"/>
      <c r="GF597"/>
      <c r="GG597"/>
      <c r="GH597"/>
      <c r="GI597"/>
      <c r="GJ597"/>
      <c r="GK597"/>
      <c r="GL597"/>
      <c r="GM597"/>
      <c r="GN597"/>
      <c r="GO597"/>
      <c r="GP597"/>
      <c r="GQ597"/>
      <c r="GR597"/>
      <c r="GS597"/>
      <c r="GT597"/>
      <c r="GU597"/>
      <c r="GV597"/>
      <c r="GW597"/>
      <c r="GX597"/>
      <c r="GY597"/>
      <c r="GZ597"/>
      <c r="HA597"/>
      <c r="HB597"/>
      <c r="HC597"/>
      <c r="HD597"/>
      <c r="HE597"/>
      <c r="HF597"/>
      <c r="HG597"/>
      <c r="HH597"/>
      <c r="HI597"/>
    </row>
    <row r="598" spans="1:217" ht="30" x14ac:dyDescent="0.25">
      <c r="A598" s="16" t="s">
        <v>430</v>
      </c>
      <c r="B598" s="15" t="s">
        <v>594</v>
      </c>
      <c r="C598" s="15" t="s">
        <v>484</v>
      </c>
      <c r="D598" s="15" t="s">
        <v>595</v>
      </c>
      <c r="E598" s="15" t="s">
        <v>422</v>
      </c>
      <c r="F598" s="15" t="s">
        <v>12</v>
      </c>
      <c r="G598" s="77" t="s">
        <v>26</v>
      </c>
      <c r="H598" s="21">
        <v>71</v>
      </c>
      <c r="I598" s="18" t="s">
        <v>31</v>
      </c>
      <c r="J598" s="18"/>
    </row>
    <row r="599" spans="1:217" s="64" customFormat="1" ht="30" x14ac:dyDescent="0.25">
      <c r="A599" s="60" t="s">
        <v>24</v>
      </c>
      <c r="B599" s="70" t="s">
        <v>594</v>
      </c>
      <c r="C599" s="70" t="s">
        <v>485</v>
      </c>
      <c r="D599" s="70" t="s">
        <v>595</v>
      </c>
      <c r="E599" s="70" t="s">
        <v>422</v>
      </c>
      <c r="F599" s="70" t="s">
        <v>12</v>
      </c>
      <c r="G599" s="76" t="s">
        <v>26</v>
      </c>
      <c r="H599" s="63">
        <v>78</v>
      </c>
      <c r="I599" s="62" t="s">
        <v>31</v>
      </c>
      <c r="J599" s="62"/>
      <c r="K599"/>
      <c r="L599"/>
      <c r="M599"/>
      <c r="N599"/>
      <c r="O599"/>
      <c r="P599"/>
      <c r="Q599"/>
      <c r="R599"/>
      <c r="S599"/>
      <c r="T599"/>
      <c r="U599"/>
      <c r="V599"/>
      <c r="W599"/>
      <c r="X599"/>
      <c r="Y599"/>
      <c r="Z599"/>
      <c r="AA599"/>
      <c r="AB599"/>
      <c r="AC599"/>
      <c r="AD599"/>
      <c r="AE599"/>
      <c r="AF599"/>
      <c r="AG599"/>
      <c r="AH599"/>
      <c r="AI599"/>
      <c r="AJ599"/>
      <c r="AK599"/>
      <c r="AL599"/>
      <c r="AM599"/>
      <c r="AN599"/>
      <c r="AO599"/>
      <c r="AP599"/>
      <c r="AQ599"/>
      <c r="AR599"/>
      <c r="AS599"/>
      <c r="AT599"/>
      <c r="AU599"/>
      <c r="AV599"/>
      <c r="AW599"/>
      <c r="AX599"/>
      <c r="AY599"/>
      <c r="AZ599"/>
      <c r="BA599"/>
      <c r="BB599"/>
      <c r="BC599"/>
      <c r="BD599"/>
      <c r="BE599"/>
      <c r="BF599"/>
      <c r="BG599"/>
      <c r="BH599"/>
      <c r="BI599"/>
      <c r="BJ599"/>
      <c r="BK599"/>
      <c r="BL599"/>
      <c r="BM599"/>
      <c r="BN599"/>
      <c r="BO599"/>
      <c r="BP599"/>
      <c r="BQ599"/>
      <c r="BR599"/>
      <c r="BS599"/>
      <c r="BT599"/>
      <c r="BU599"/>
      <c r="BV599"/>
      <c r="BW599"/>
      <c r="BX599"/>
      <c r="BY599"/>
      <c r="BZ599"/>
      <c r="CA599"/>
      <c r="CB599"/>
      <c r="CC599"/>
      <c r="CD599"/>
      <c r="CE599"/>
      <c r="CF599"/>
      <c r="CG599"/>
      <c r="CH599"/>
      <c r="CI599"/>
      <c r="CJ599"/>
      <c r="CK599"/>
      <c r="CL599"/>
      <c r="CM599"/>
      <c r="CN599"/>
      <c r="CO599"/>
      <c r="CP599"/>
      <c r="CQ599"/>
      <c r="CR599"/>
      <c r="CS599"/>
      <c r="CT599"/>
      <c r="CU599"/>
      <c r="CV599"/>
      <c r="CW599"/>
      <c r="CX599"/>
      <c r="CY599"/>
      <c r="CZ599"/>
      <c r="DA599"/>
      <c r="DB599"/>
      <c r="DC599"/>
      <c r="DD599"/>
      <c r="DE599"/>
      <c r="DF599"/>
      <c r="DG599"/>
      <c r="DH599"/>
      <c r="DI599"/>
      <c r="DJ599"/>
      <c r="DK599"/>
      <c r="DL599"/>
      <c r="DM599"/>
      <c r="DN599"/>
      <c r="DO599"/>
      <c r="DP599"/>
      <c r="DQ599"/>
      <c r="DR599"/>
      <c r="DS599"/>
      <c r="DT599"/>
      <c r="DU599"/>
      <c r="DV599"/>
      <c r="DW599"/>
      <c r="DX599"/>
      <c r="DY599"/>
      <c r="DZ599"/>
      <c r="EA599"/>
      <c r="EB599"/>
      <c r="EC599"/>
      <c r="ED599"/>
      <c r="EE599"/>
      <c r="EF599"/>
      <c r="EG599"/>
      <c r="EH599"/>
      <c r="EI599"/>
      <c r="EJ599"/>
      <c r="EK599"/>
      <c r="EL599"/>
      <c r="EM599"/>
      <c r="EN599"/>
      <c r="EO599"/>
      <c r="EP599"/>
      <c r="EQ599"/>
      <c r="ER599"/>
      <c r="ES599"/>
      <c r="ET599"/>
      <c r="EU599"/>
      <c r="EV599"/>
      <c r="EW599"/>
      <c r="EX599"/>
      <c r="EY599"/>
      <c r="EZ599"/>
      <c r="FA599"/>
      <c r="FB599"/>
      <c r="FC599"/>
      <c r="FD599"/>
      <c r="FE599"/>
      <c r="FF599"/>
      <c r="FG599"/>
      <c r="FH599"/>
      <c r="FI599"/>
      <c r="FJ599"/>
      <c r="FK599"/>
      <c r="FL599"/>
      <c r="FM599"/>
      <c r="FN599"/>
      <c r="FO599"/>
      <c r="FP599"/>
      <c r="FQ599"/>
      <c r="FR599"/>
      <c r="FS599"/>
      <c r="FT599"/>
      <c r="FU599"/>
      <c r="FV599"/>
      <c r="FW599"/>
      <c r="FX599"/>
      <c r="FY599"/>
      <c r="FZ599"/>
      <c r="GA599"/>
      <c r="GB599"/>
      <c r="GC599"/>
      <c r="GD599"/>
      <c r="GE599"/>
      <c r="GF599"/>
      <c r="GG599"/>
      <c r="GH599"/>
      <c r="GI599"/>
      <c r="GJ599"/>
      <c r="GK599"/>
      <c r="GL599"/>
      <c r="GM599"/>
      <c r="GN599"/>
      <c r="GO599"/>
      <c r="GP599"/>
      <c r="GQ599"/>
      <c r="GR599"/>
      <c r="GS599"/>
      <c r="GT599"/>
      <c r="GU599"/>
      <c r="GV599"/>
      <c r="GW599"/>
      <c r="GX599"/>
      <c r="GY599"/>
      <c r="GZ599"/>
      <c r="HA599"/>
      <c r="HB599"/>
      <c r="HC599"/>
      <c r="HD599"/>
      <c r="HE599"/>
      <c r="HF599"/>
      <c r="HG599"/>
      <c r="HH599"/>
      <c r="HI599"/>
    </row>
    <row r="600" spans="1:217" s="64" customFormat="1" ht="30" x14ac:dyDescent="0.25">
      <c r="A600" s="60" t="s">
        <v>24</v>
      </c>
      <c r="B600" s="70" t="s">
        <v>594</v>
      </c>
      <c r="C600" s="70" t="s">
        <v>486</v>
      </c>
      <c r="D600" s="70" t="s">
        <v>595</v>
      </c>
      <c r="E600" s="70" t="s">
        <v>422</v>
      </c>
      <c r="F600" s="70" t="s">
        <v>12</v>
      </c>
      <c r="G600" s="76" t="s">
        <v>26</v>
      </c>
      <c r="H600" s="63">
        <v>80</v>
      </c>
      <c r="I600" s="62" t="s">
        <v>31</v>
      </c>
      <c r="J600" s="62"/>
      <c r="K600"/>
      <c r="L600"/>
      <c r="M600"/>
      <c r="N600"/>
      <c r="O600"/>
      <c r="P600"/>
      <c r="Q600"/>
      <c r="R600"/>
      <c r="S600"/>
      <c r="T600"/>
      <c r="U600"/>
      <c r="V600"/>
      <c r="W600"/>
      <c r="X600"/>
      <c r="Y600"/>
      <c r="Z600"/>
      <c r="AA600"/>
      <c r="AB600"/>
      <c r="AC600"/>
      <c r="AD600"/>
      <c r="AE600"/>
      <c r="AF600"/>
      <c r="AG600"/>
      <c r="AH600"/>
      <c r="AI600"/>
      <c r="AJ600"/>
      <c r="AK600"/>
      <c r="AL600"/>
      <c r="AM600"/>
      <c r="AN600"/>
      <c r="AO600"/>
      <c r="AP600"/>
      <c r="AQ600"/>
      <c r="AR600"/>
      <c r="AS600"/>
      <c r="AT600"/>
      <c r="AU600"/>
      <c r="AV600"/>
      <c r="AW600"/>
      <c r="AX600"/>
      <c r="AY600"/>
      <c r="AZ600"/>
      <c r="BA600"/>
      <c r="BB600"/>
      <c r="BC600"/>
      <c r="BD600"/>
      <c r="BE600"/>
      <c r="BF600"/>
      <c r="BG600"/>
      <c r="BH600"/>
      <c r="BI600"/>
      <c r="BJ600"/>
      <c r="BK600"/>
      <c r="BL600"/>
      <c r="BM600"/>
      <c r="BN600"/>
      <c r="BO600"/>
      <c r="BP600"/>
      <c r="BQ600"/>
      <c r="BR600"/>
      <c r="BS600"/>
      <c r="BT600"/>
      <c r="BU600"/>
      <c r="BV600"/>
      <c r="BW600"/>
      <c r="BX600"/>
      <c r="BY600"/>
      <c r="BZ600"/>
      <c r="CA600"/>
      <c r="CB600"/>
      <c r="CC600"/>
      <c r="CD600"/>
      <c r="CE600"/>
      <c r="CF600"/>
      <c r="CG600"/>
      <c r="CH600"/>
      <c r="CI600"/>
      <c r="CJ600"/>
      <c r="CK600"/>
      <c r="CL600"/>
      <c r="CM600"/>
      <c r="CN600"/>
      <c r="CO600"/>
      <c r="CP600"/>
      <c r="CQ600"/>
      <c r="CR600"/>
      <c r="CS600"/>
      <c r="CT600"/>
      <c r="CU600"/>
      <c r="CV600"/>
      <c r="CW600"/>
      <c r="CX600"/>
      <c r="CY600"/>
      <c r="CZ600"/>
      <c r="DA600"/>
      <c r="DB600"/>
      <c r="DC600"/>
      <c r="DD600"/>
      <c r="DE600"/>
      <c r="DF600"/>
      <c r="DG600"/>
      <c r="DH600"/>
      <c r="DI600"/>
      <c r="DJ600"/>
      <c r="DK600"/>
      <c r="DL600"/>
      <c r="DM600"/>
      <c r="DN600"/>
      <c r="DO600"/>
      <c r="DP600"/>
      <c r="DQ600"/>
      <c r="DR600"/>
      <c r="DS600"/>
      <c r="DT600"/>
      <c r="DU600"/>
      <c r="DV600"/>
      <c r="DW600"/>
      <c r="DX600"/>
      <c r="DY600"/>
      <c r="DZ600"/>
      <c r="EA600"/>
      <c r="EB600"/>
      <c r="EC600"/>
      <c r="ED600"/>
      <c r="EE600"/>
      <c r="EF600"/>
      <c r="EG600"/>
      <c r="EH600"/>
      <c r="EI600"/>
      <c r="EJ600"/>
      <c r="EK600"/>
      <c r="EL600"/>
      <c r="EM600"/>
      <c r="EN600"/>
      <c r="EO600"/>
      <c r="EP600"/>
      <c r="EQ600"/>
      <c r="ER600"/>
      <c r="ES600"/>
      <c r="ET600"/>
      <c r="EU600"/>
      <c r="EV600"/>
      <c r="EW600"/>
      <c r="EX600"/>
      <c r="EY600"/>
      <c r="EZ600"/>
      <c r="FA600"/>
      <c r="FB600"/>
      <c r="FC600"/>
      <c r="FD600"/>
      <c r="FE600"/>
      <c r="FF600"/>
      <c r="FG600"/>
      <c r="FH600"/>
      <c r="FI600"/>
      <c r="FJ600"/>
      <c r="FK600"/>
      <c r="FL600"/>
      <c r="FM600"/>
      <c r="FN600"/>
      <c r="FO600"/>
      <c r="FP600"/>
      <c r="FQ600"/>
      <c r="FR600"/>
      <c r="FS600"/>
      <c r="FT600"/>
      <c r="FU600"/>
      <c r="FV600"/>
      <c r="FW600"/>
      <c r="FX600"/>
      <c r="FY600"/>
      <c r="FZ600"/>
      <c r="GA600"/>
      <c r="GB600"/>
      <c r="GC600"/>
      <c r="GD600"/>
      <c r="GE600"/>
      <c r="GF600"/>
      <c r="GG600"/>
      <c r="GH600"/>
      <c r="GI600"/>
      <c r="GJ600"/>
      <c r="GK600"/>
      <c r="GL600"/>
      <c r="GM600"/>
      <c r="GN600"/>
      <c r="GO600"/>
      <c r="GP600"/>
      <c r="GQ600"/>
      <c r="GR600"/>
      <c r="GS600"/>
      <c r="GT600"/>
      <c r="GU600"/>
      <c r="GV600"/>
      <c r="GW600"/>
      <c r="GX600"/>
      <c r="GY600"/>
      <c r="GZ600"/>
      <c r="HA600"/>
      <c r="HB600"/>
      <c r="HC600"/>
      <c r="HD600"/>
      <c r="HE600"/>
      <c r="HF600"/>
      <c r="HG600"/>
      <c r="HH600"/>
      <c r="HI600"/>
    </row>
    <row r="601" spans="1:217" ht="30" x14ac:dyDescent="0.25">
      <c r="A601" s="1" t="s">
        <v>421</v>
      </c>
      <c r="B601" s="2" t="s">
        <v>596</v>
      </c>
      <c r="C601" s="2" t="s">
        <v>420</v>
      </c>
      <c r="D601" s="2" t="s">
        <v>597</v>
      </c>
      <c r="E601" s="2" t="s">
        <v>422</v>
      </c>
      <c r="F601" s="2" t="s">
        <v>496</v>
      </c>
      <c r="G601" s="9">
        <v>33</v>
      </c>
      <c r="H601" s="7">
        <v>46</v>
      </c>
      <c r="I601" s="6" t="s">
        <v>63</v>
      </c>
      <c r="J601" s="6"/>
    </row>
    <row r="602" spans="1:217" s="64" customFormat="1" ht="30" x14ac:dyDescent="0.25">
      <c r="A602" s="16" t="s">
        <v>430</v>
      </c>
      <c r="B602" s="16" t="s">
        <v>596</v>
      </c>
      <c r="C602" s="15" t="s">
        <v>481</v>
      </c>
      <c r="D602" s="15" t="s">
        <v>597</v>
      </c>
      <c r="E602" s="15" t="s">
        <v>422</v>
      </c>
      <c r="F602" s="15" t="s">
        <v>496</v>
      </c>
      <c r="G602" s="77" t="s">
        <v>26</v>
      </c>
      <c r="H602" s="17">
        <v>49</v>
      </c>
      <c r="I602" s="18" t="s">
        <v>63</v>
      </c>
      <c r="J602" s="18"/>
      <c r="K602"/>
      <c r="L602"/>
      <c r="M602"/>
      <c r="N602"/>
      <c r="O602"/>
      <c r="P602"/>
      <c r="Q602"/>
      <c r="R602"/>
      <c r="S602"/>
      <c r="T602"/>
      <c r="U602"/>
      <c r="V602"/>
      <c r="W602"/>
      <c r="X602"/>
      <c r="Y602"/>
      <c r="Z602"/>
      <c r="AA602"/>
      <c r="AB602"/>
      <c r="AC602"/>
      <c r="AD602"/>
      <c r="AE602"/>
      <c r="AF602"/>
      <c r="AG602"/>
      <c r="AH602"/>
      <c r="AI602"/>
      <c r="AJ602"/>
      <c r="AK602"/>
      <c r="AL602"/>
      <c r="AM602"/>
      <c r="AN602"/>
      <c r="AO602"/>
      <c r="AP602"/>
      <c r="AQ602"/>
      <c r="AR602"/>
      <c r="AS602"/>
      <c r="AT602"/>
      <c r="AU602"/>
      <c r="AV602"/>
      <c r="AW602"/>
      <c r="AX602"/>
      <c r="AY602"/>
      <c r="AZ602"/>
      <c r="BA602"/>
      <c r="BB602"/>
      <c r="BC602"/>
      <c r="BD602"/>
      <c r="BE602"/>
      <c r="BF602"/>
      <c r="BG602"/>
      <c r="BH602"/>
      <c r="BI602"/>
      <c r="BJ602"/>
      <c r="BK602"/>
      <c r="BL602"/>
      <c r="BM602"/>
      <c r="BN602"/>
      <c r="BO602"/>
      <c r="BP602"/>
      <c r="BQ602"/>
      <c r="BR602"/>
      <c r="BS602"/>
      <c r="BT602"/>
      <c r="BU602"/>
      <c r="BV602"/>
      <c r="BW602"/>
      <c r="BX602"/>
      <c r="BY602"/>
      <c r="BZ602"/>
      <c r="CA602"/>
      <c r="CB602"/>
      <c r="CC602"/>
      <c r="CD602"/>
      <c r="CE602"/>
      <c r="CF602"/>
      <c r="CG602"/>
      <c r="CH602"/>
      <c r="CI602"/>
      <c r="CJ602"/>
      <c r="CK602"/>
      <c r="CL602"/>
      <c r="CM602"/>
      <c r="CN602"/>
      <c r="CO602"/>
      <c r="CP602"/>
      <c r="CQ602"/>
      <c r="CR602"/>
      <c r="CS602"/>
      <c r="CT602"/>
      <c r="CU602"/>
      <c r="CV602"/>
      <c r="CW602"/>
      <c r="CX602"/>
      <c r="CY602"/>
      <c r="CZ602"/>
      <c r="DA602"/>
      <c r="DB602"/>
      <c r="DC602"/>
      <c r="DD602"/>
      <c r="DE602"/>
      <c r="DF602"/>
      <c r="DG602"/>
      <c r="DH602"/>
      <c r="DI602"/>
      <c r="DJ602"/>
      <c r="DK602"/>
      <c r="DL602"/>
      <c r="DM602"/>
      <c r="DN602"/>
      <c r="DO602"/>
      <c r="DP602"/>
      <c r="DQ602"/>
      <c r="DR602"/>
      <c r="DS602"/>
      <c r="DT602"/>
      <c r="DU602"/>
      <c r="DV602"/>
      <c r="DW602"/>
      <c r="DX602"/>
      <c r="DY602"/>
      <c r="DZ602"/>
      <c r="EA602"/>
      <c r="EB602"/>
      <c r="EC602"/>
      <c r="ED602"/>
      <c r="EE602"/>
      <c r="EF602"/>
      <c r="EG602"/>
      <c r="EH602"/>
      <c r="EI602"/>
      <c r="EJ602"/>
      <c r="EK602"/>
      <c r="EL602"/>
      <c r="EM602"/>
      <c r="EN602"/>
      <c r="EO602"/>
      <c r="EP602"/>
      <c r="EQ602"/>
      <c r="ER602"/>
      <c r="ES602"/>
      <c r="ET602"/>
      <c r="EU602"/>
      <c r="EV602"/>
      <c r="EW602"/>
      <c r="EX602"/>
      <c r="EY602"/>
      <c r="EZ602"/>
      <c r="FA602"/>
      <c r="FB602"/>
      <c r="FC602"/>
      <c r="FD602"/>
      <c r="FE602"/>
      <c r="FF602"/>
      <c r="FG602"/>
      <c r="FH602"/>
      <c r="FI602"/>
      <c r="FJ602"/>
      <c r="FK602"/>
      <c r="FL602"/>
      <c r="FM602"/>
      <c r="FN602"/>
      <c r="FO602"/>
      <c r="FP602"/>
      <c r="FQ602"/>
      <c r="FR602"/>
      <c r="FS602"/>
      <c r="FT602"/>
      <c r="FU602"/>
      <c r="FV602"/>
      <c r="FW602"/>
      <c r="FX602"/>
      <c r="FY602"/>
      <c r="FZ602"/>
      <c r="GA602"/>
      <c r="GB602"/>
      <c r="GC602"/>
      <c r="GD602"/>
      <c r="GE602"/>
      <c r="GF602"/>
      <c r="GG602"/>
      <c r="GH602"/>
      <c r="GI602"/>
      <c r="GJ602"/>
      <c r="GK602"/>
      <c r="GL602"/>
      <c r="GM602"/>
      <c r="GN602"/>
      <c r="GO602"/>
      <c r="GP602"/>
      <c r="GQ602"/>
      <c r="GR602"/>
      <c r="GS602"/>
      <c r="GT602"/>
      <c r="GU602"/>
      <c r="GV602"/>
      <c r="GW602"/>
      <c r="GX602"/>
      <c r="GY602"/>
      <c r="GZ602"/>
      <c r="HA602"/>
      <c r="HB602"/>
      <c r="HC602"/>
      <c r="HD602"/>
      <c r="HE602"/>
      <c r="HF602"/>
      <c r="HG602"/>
      <c r="HH602"/>
      <c r="HI602"/>
    </row>
    <row r="603" spans="1:217" s="64" customFormat="1" ht="30" x14ac:dyDescent="0.25">
      <c r="A603" s="60" t="s">
        <v>24</v>
      </c>
      <c r="B603" s="70" t="s">
        <v>596</v>
      </c>
      <c r="C603" s="70" t="s">
        <v>482</v>
      </c>
      <c r="D603" s="70" t="s">
        <v>597</v>
      </c>
      <c r="E603" s="70" t="s">
        <v>422</v>
      </c>
      <c r="F603" s="70" t="s">
        <v>496</v>
      </c>
      <c r="G603" s="76" t="s">
        <v>26</v>
      </c>
      <c r="H603" s="63">
        <v>51</v>
      </c>
      <c r="I603" s="62" t="s">
        <v>63</v>
      </c>
      <c r="J603" s="62"/>
      <c r="K603"/>
      <c r="L603"/>
      <c r="M603"/>
      <c r="N603"/>
      <c r="O603"/>
      <c r="P603"/>
      <c r="Q603"/>
      <c r="R603"/>
      <c r="S603"/>
      <c r="T603"/>
      <c r="U603"/>
      <c r="V603"/>
      <c r="W603"/>
      <c r="X603"/>
      <c r="Y603"/>
      <c r="Z603"/>
      <c r="AA603"/>
      <c r="AB603"/>
      <c r="AC603"/>
      <c r="AD603"/>
      <c r="AE603"/>
      <c r="AF603"/>
      <c r="AG603"/>
      <c r="AH603"/>
      <c r="AI603"/>
      <c r="AJ603"/>
      <c r="AK603"/>
      <c r="AL603"/>
      <c r="AM603"/>
      <c r="AN603"/>
      <c r="AO603"/>
      <c r="AP603"/>
      <c r="AQ603"/>
      <c r="AR603"/>
      <c r="AS603"/>
      <c r="AT603"/>
      <c r="AU603"/>
      <c r="AV603"/>
      <c r="AW603"/>
      <c r="AX603"/>
      <c r="AY603"/>
      <c r="AZ603"/>
      <c r="BA603"/>
      <c r="BB603"/>
      <c r="BC603"/>
      <c r="BD603"/>
      <c r="BE603"/>
      <c r="BF603"/>
      <c r="BG603"/>
      <c r="BH603"/>
      <c r="BI603"/>
      <c r="BJ603"/>
      <c r="BK603"/>
      <c r="BL603"/>
      <c r="BM603"/>
      <c r="BN603"/>
      <c r="BO603"/>
      <c r="BP603"/>
      <c r="BQ603"/>
      <c r="BR603"/>
      <c r="BS603"/>
      <c r="BT603"/>
      <c r="BU603"/>
      <c r="BV603"/>
      <c r="BW603"/>
      <c r="BX603"/>
      <c r="BY603"/>
      <c r="BZ603"/>
      <c r="CA603"/>
      <c r="CB603"/>
      <c r="CC603"/>
      <c r="CD603"/>
      <c r="CE603"/>
      <c r="CF603"/>
      <c r="CG603"/>
      <c r="CH603"/>
      <c r="CI603"/>
      <c r="CJ603"/>
      <c r="CK603"/>
      <c r="CL603"/>
      <c r="CM603"/>
      <c r="CN603"/>
      <c r="CO603"/>
      <c r="CP603"/>
      <c r="CQ603"/>
      <c r="CR603"/>
      <c r="CS603"/>
      <c r="CT603"/>
      <c r="CU603"/>
      <c r="CV603"/>
      <c r="CW603"/>
      <c r="CX603"/>
      <c r="CY603"/>
      <c r="CZ603"/>
      <c r="DA603"/>
      <c r="DB603"/>
      <c r="DC603"/>
      <c r="DD603"/>
      <c r="DE603"/>
      <c r="DF603"/>
      <c r="DG603"/>
      <c r="DH603"/>
      <c r="DI603"/>
      <c r="DJ603"/>
      <c r="DK603"/>
      <c r="DL603"/>
      <c r="DM603"/>
      <c r="DN603"/>
      <c r="DO603"/>
      <c r="DP603"/>
      <c r="DQ603"/>
      <c r="DR603"/>
      <c r="DS603"/>
      <c r="DT603"/>
      <c r="DU603"/>
      <c r="DV603"/>
      <c r="DW603"/>
      <c r="DX603"/>
      <c r="DY603"/>
      <c r="DZ603"/>
      <c r="EA603"/>
      <c r="EB603"/>
      <c r="EC603"/>
      <c r="ED603"/>
      <c r="EE603"/>
      <c r="EF603"/>
      <c r="EG603"/>
      <c r="EH603"/>
      <c r="EI603"/>
      <c r="EJ603"/>
      <c r="EK603"/>
      <c r="EL603"/>
      <c r="EM603"/>
      <c r="EN603"/>
      <c r="EO603"/>
      <c r="EP603"/>
      <c r="EQ603"/>
      <c r="ER603"/>
      <c r="ES603"/>
      <c r="ET603"/>
      <c r="EU603"/>
      <c r="EV603"/>
      <c r="EW603"/>
      <c r="EX603"/>
      <c r="EY603"/>
      <c r="EZ603"/>
      <c r="FA603"/>
      <c r="FB603"/>
      <c r="FC603"/>
      <c r="FD603"/>
      <c r="FE603"/>
      <c r="FF603"/>
      <c r="FG603"/>
      <c r="FH603"/>
      <c r="FI603"/>
      <c r="FJ603"/>
      <c r="FK603"/>
      <c r="FL603"/>
      <c r="FM603"/>
      <c r="FN603"/>
      <c r="FO603"/>
      <c r="FP603"/>
      <c r="FQ603"/>
      <c r="FR603"/>
      <c r="FS603"/>
      <c r="FT603"/>
      <c r="FU603"/>
      <c r="FV603"/>
      <c r="FW603"/>
      <c r="FX603"/>
      <c r="FY603"/>
      <c r="FZ603"/>
      <c r="GA603"/>
      <c r="GB603"/>
      <c r="GC603"/>
      <c r="GD603"/>
      <c r="GE603"/>
      <c r="GF603"/>
      <c r="GG603"/>
      <c r="GH603"/>
      <c r="GI603"/>
      <c r="GJ603"/>
      <c r="GK603"/>
      <c r="GL603"/>
      <c r="GM603"/>
      <c r="GN603"/>
      <c r="GO603"/>
      <c r="GP603"/>
      <c r="GQ603"/>
      <c r="GR603"/>
      <c r="GS603"/>
      <c r="GT603"/>
      <c r="GU603"/>
      <c r="GV603"/>
      <c r="GW603"/>
      <c r="GX603"/>
      <c r="GY603"/>
      <c r="GZ603"/>
      <c r="HA603"/>
      <c r="HB603"/>
      <c r="HC603"/>
      <c r="HD603"/>
      <c r="HE603"/>
      <c r="HF603"/>
      <c r="HG603"/>
      <c r="HH603"/>
      <c r="HI603"/>
    </row>
    <row r="604" spans="1:217" ht="30" x14ac:dyDescent="0.25">
      <c r="A604" s="60" t="s">
        <v>24</v>
      </c>
      <c r="B604" s="70" t="s">
        <v>596</v>
      </c>
      <c r="C604" s="70" t="s">
        <v>483</v>
      </c>
      <c r="D604" s="70" t="s">
        <v>597</v>
      </c>
      <c r="E604" s="70" t="s">
        <v>422</v>
      </c>
      <c r="F604" s="70" t="s">
        <v>496</v>
      </c>
      <c r="G604" s="76" t="s">
        <v>26</v>
      </c>
      <c r="H604" s="63">
        <v>53</v>
      </c>
      <c r="I604" s="62" t="s">
        <v>63</v>
      </c>
      <c r="J604" s="62"/>
    </row>
    <row r="605" spans="1:217" s="64" customFormat="1" ht="30" x14ac:dyDescent="0.25">
      <c r="A605" s="1" t="s">
        <v>421</v>
      </c>
      <c r="B605" s="2" t="s">
        <v>596</v>
      </c>
      <c r="C605" s="2" t="s">
        <v>423</v>
      </c>
      <c r="D605" s="2" t="s">
        <v>597</v>
      </c>
      <c r="E605" s="2" t="s">
        <v>422</v>
      </c>
      <c r="F605" s="2" t="s">
        <v>496</v>
      </c>
      <c r="G605" s="9">
        <v>33</v>
      </c>
      <c r="H605" s="7">
        <v>46</v>
      </c>
      <c r="I605" s="6" t="s">
        <v>63</v>
      </c>
      <c r="J605" s="6"/>
      <c r="K605"/>
      <c r="L605"/>
      <c r="M605"/>
      <c r="N605"/>
      <c r="O605"/>
      <c r="P605"/>
      <c r="Q605"/>
      <c r="R605"/>
      <c r="S605"/>
      <c r="T605"/>
      <c r="U605"/>
      <c r="V605"/>
      <c r="W605"/>
      <c r="X605"/>
      <c r="Y605"/>
      <c r="Z605"/>
      <c r="AA605"/>
      <c r="AB605"/>
      <c r="AC605"/>
      <c r="AD605"/>
      <c r="AE605"/>
      <c r="AF605"/>
      <c r="AG605"/>
      <c r="AH605"/>
      <c r="AI605"/>
      <c r="AJ605"/>
      <c r="AK605"/>
      <c r="AL605"/>
      <c r="AM605"/>
      <c r="AN605"/>
      <c r="AO605"/>
      <c r="AP605"/>
      <c r="AQ605"/>
      <c r="AR605"/>
      <c r="AS605"/>
      <c r="AT605"/>
      <c r="AU605"/>
      <c r="AV605"/>
      <c r="AW605"/>
      <c r="AX605"/>
      <c r="AY605"/>
      <c r="AZ605"/>
      <c r="BA605"/>
      <c r="BB605"/>
      <c r="BC605"/>
      <c r="BD605"/>
      <c r="BE605"/>
      <c r="BF605"/>
      <c r="BG605"/>
      <c r="BH605"/>
      <c r="BI605"/>
      <c r="BJ605"/>
      <c r="BK605"/>
      <c r="BL605"/>
      <c r="BM605"/>
      <c r="BN605"/>
      <c r="BO605"/>
      <c r="BP605"/>
      <c r="BQ605"/>
      <c r="BR605"/>
      <c r="BS605"/>
      <c r="BT605"/>
      <c r="BU605"/>
      <c r="BV605"/>
      <c r="BW605"/>
      <c r="BX605"/>
      <c r="BY605"/>
      <c r="BZ605"/>
      <c r="CA605"/>
      <c r="CB605"/>
      <c r="CC605"/>
      <c r="CD605"/>
      <c r="CE605"/>
      <c r="CF605"/>
      <c r="CG605"/>
      <c r="CH605"/>
      <c r="CI605"/>
      <c r="CJ605"/>
      <c r="CK605"/>
      <c r="CL605"/>
      <c r="CM605"/>
      <c r="CN605"/>
      <c r="CO605"/>
      <c r="CP605"/>
      <c r="CQ605"/>
      <c r="CR605"/>
      <c r="CS605"/>
      <c r="CT605"/>
      <c r="CU605"/>
      <c r="CV605"/>
      <c r="CW605"/>
      <c r="CX605"/>
      <c r="CY605"/>
      <c r="CZ605"/>
      <c r="DA605"/>
      <c r="DB605"/>
      <c r="DC605"/>
      <c r="DD605"/>
      <c r="DE605"/>
      <c r="DF605"/>
      <c r="DG605"/>
      <c r="DH605"/>
      <c r="DI605"/>
      <c r="DJ605"/>
      <c r="DK605"/>
      <c r="DL605"/>
      <c r="DM605"/>
      <c r="DN605"/>
      <c r="DO605"/>
      <c r="DP605"/>
      <c r="DQ605"/>
      <c r="DR605"/>
      <c r="DS605"/>
      <c r="DT605"/>
      <c r="DU605"/>
      <c r="DV605"/>
      <c r="DW605"/>
      <c r="DX605"/>
      <c r="DY605"/>
      <c r="DZ605"/>
      <c r="EA605"/>
      <c r="EB605"/>
      <c r="EC605"/>
      <c r="ED605"/>
      <c r="EE605"/>
      <c r="EF605"/>
      <c r="EG605"/>
      <c r="EH605"/>
      <c r="EI605"/>
      <c r="EJ605"/>
      <c r="EK605"/>
      <c r="EL605"/>
      <c r="EM605"/>
      <c r="EN605"/>
      <c r="EO605"/>
      <c r="EP605"/>
      <c r="EQ605"/>
      <c r="ER605"/>
      <c r="ES605"/>
      <c r="ET605"/>
      <c r="EU605"/>
      <c r="EV605"/>
      <c r="EW605"/>
      <c r="EX605"/>
      <c r="EY605"/>
      <c r="EZ605"/>
      <c r="FA605"/>
      <c r="FB605"/>
      <c r="FC605"/>
      <c r="FD605"/>
      <c r="FE605"/>
      <c r="FF605"/>
      <c r="FG605"/>
      <c r="FH605"/>
      <c r="FI605"/>
      <c r="FJ605"/>
      <c r="FK605"/>
      <c r="FL605"/>
      <c r="FM605"/>
      <c r="FN605"/>
      <c r="FO605"/>
      <c r="FP605"/>
      <c r="FQ605"/>
      <c r="FR605"/>
      <c r="FS605"/>
      <c r="FT605"/>
      <c r="FU605"/>
      <c r="FV605"/>
      <c r="FW605"/>
      <c r="FX605"/>
      <c r="FY605"/>
      <c r="FZ605"/>
      <c r="GA605"/>
      <c r="GB605"/>
      <c r="GC605"/>
      <c r="GD605"/>
      <c r="GE605"/>
      <c r="GF605"/>
      <c r="GG605"/>
      <c r="GH605"/>
      <c r="GI605"/>
      <c r="GJ605"/>
      <c r="GK605"/>
      <c r="GL605"/>
      <c r="GM605"/>
      <c r="GN605"/>
      <c r="GO605"/>
      <c r="GP605"/>
      <c r="GQ605"/>
      <c r="GR605"/>
      <c r="GS605"/>
      <c r="GT605"/>
      <c r="GU605"/>
      <c r="GV605"/>
      <c r="GW605"/>
      <c r="GX605"/>
      <c r="GY605"/>
      <c r="GZ605"/>
      <c r="HA605"/>
      <c r="HB605"/>
      <c r="HC605"/>
      <c r="HD605"/>
      <c r="HE605"/>
      <c r="HF605"/>
      <c r="HG605"/>
      <c r="HH605"/>
      <c r="HI605"/>
    </row>
    <row r="606" spans="1:217" s="64" customFormat="1" ht="30" x14ac:dyDescent="0.25">
      <c r="A606" s="16" t="s">
        <v>430</v>
      </c>
      <c r="B606" s="16" t="s">
        <v>596</v>
      </c>
      <c r="C606" s="15" t="s">
        <v>484</v>
      </c>
      <c r="D606" s="15" t="s">
        <v>597</v>
      </c>
      <c r="E606" s="15" t="s">
        <v>422</v>
      </c>
      <c r="F606" s="15" t="s">
        <v>496</v>
      </c>
      <c r="G606" s="77" t="s">
        <v>26</v>
      </c>
      <c r="H606" s="17">
        <v>49</v>
      </c>
      <c r="I606" s="18" t="s">
        <v>63</v>
      </c>
      <c r="J606" s="18"/>
      <c r="K606"/>
      <c r="L606"/>
      <c r="M606"/>
      <c r="N606"/>
      <c r="O606"/>
      <c r="P606"/>
      <c r="Q606"/>
      <c r="R606"/>
      <c r="S606"/>
      <c r="T606"/>
      <c r="U606"/>
      <c r="V606"/>
      <c r="W606"/>
      <c r="X606"/>
      <c r="Y606"/>
      <c r="Z606"/>
      <c r="AA606"/>
      <c r="AB606"/>
      <c r="AC606"/>
      <c r="AD606"/>
      <c r="AE606"/>
      <c r="AF606"/>
      <c r="AG606"/>
      <c r="AH606"/>
      <c r="AI606"/>
      <c r="AJ606"/>
      <c r="AK606"/>
      <c r="AL606"/>
      <c r="AM606"/>
      <c r="AN606"/>
      <c r="AO606"/>
      <c r="AP606"/>
      <c r="AQ606"/>
      <c r="AR606"/>
      <c r="AS606"/>
      <c r="AT606"/>
      <c r="AU606"/>
      <c r="AV606"/>
      <c r="AW606"/>
      <c r="AX606"/>
      <c r="AY606"/>
      <c r="AZ606"/>
      <c r="BA606"/>
      <c r="BB606"/>
      <c r="BC606"/>
      <c r="BD606"/>
      <c r="BE606"/>
      <c r="BF606"/>
      <c r="BG606"/>
      <c r="BH606"/>
      <c r="BI606"/>
      <c r="BJ606"/>
      <c r="BK606"/>
      <c r="BL606"/>
      <c r="BM606"/>
      <c r="BN606"/>
      <c r="BO606"/>
      <c r="BP606"/>
      <c r="BQ606"/>
      <c r="BR606"/>
      <c r="BS606"/>
      <c r="BT606"/>
      <c r="BU606"/>
      <c r="BV606"/>
      <c r="BW606"/>
      <c r="BX606"/>
      <c r="BY606"/>
      <c r="BZ606"/>
      <c r="CA606"/>
      <c r="CB606"/>
      <c r="CC606"/>
      <c r="CD606"/>
      <c r="CE606"/>
      <c r="CF606"/>
      <c r="CG606"/>
      <c r="CH606"/>
      <c r="CI606"/>
      <c r="CJ606"/>
      <c r="CK606"/>
      <c r="CL606"/>
      <c r="CM606"/>
      <c r="CN606"/>
      <c r="CO606"/>
      <c r="CP606"/>
      <c r="CQ606"/>
      <c r="CR606"/>
      <c r="CS606"/>
      <c r="CT606"/>
      <c r="CU606"/>
      <c r="CV606"/>
      <c r="CW606"/>
      <c r="CX606"/>
      <c r="CY606"/>
      <c r="CZ606"/>
      <c r="DA606"/>
      <c r="DB606"/>
      <c r="DC606"/>
      <c r="DD606"/>
      <c r="DE606"/>
      <c r="DF606"/>
      <c r="DG606"/>
      <c r="DH606"/>
      <c r="DI606"/>
      <c r="DJ606"/>
      <c r="DK606"/>
      <c r="DL606"/>
      <c r="DM606"/>
      <c r="DN606"/>
      <c r="DO606"/>
      <c r="DP606"/>
      <c r="DQ606"/>
      <c r="DR606"/>
      <c r="DS606"/>
      <c r="DT606"/>
      <c r="DU606"/>
      <c r="DV606"/>
      <c r="DW606"/>
      <c r="DX606"/>
      <c r="DY606"/>
      <c r="DZ606"/>
      <c r="EA606"/>
      <c r="EB606"/>
      <c r="EC606"/>
      <c r="ED606"/>
      <c r="EE606"/>
      <c r="EF606"/>
      <c r="EG606"/>
      <c r="EH606"/>
      <c r="EI606"/>
      <c r="EJ606"/>
      <c r="EK606"/>
      <c r="EL606"/>
      <c r="EM606"/>
      <c r="EN606"/>
      <c r="EO606"/>
      <c r="EP606"/>
      <c r="EQ606"/>
      <c r="ER606"/>
      <c r="ES606"/>
      <c r="ET606"/>
      <c r="EU606"/>
      <c r="EV606"/>
      <c r="EW606"/>
      <c r="EX606"/>
      <c r="EY606"/>
      <c r="EZ606"/>
      <c r="FA606"/>
      <c r="FB606"/>
      <c r="FC606"/>
      <c r="FD606"/>
      <c r="FE606"/>
      <c r="FF606"/>
      <c r="FG606"/>
      <c r="FH606"/>
      <c r="FI606"/>
      <c r="FJ606"/>
      <c r="FK606"/>
      <c r="FL606"/>
      <c r="FM606"/>
      <c r="FN606"/>
      <c r="FO606"/>
      <c r="FP606"/>
      <c r="FQ606"/>
      <c r="FR606"/>
      <c r="FS606"/>
      <c r="FT606"/>
      <c r="FU606"/>
      <c r="FV606"/>
      <c r="FW606"/>
      <c r="FX606"/>
      <c r="FY606"/>
      <c r="FZ606"/>
      <c r="GA606"/>
      <c r="GB606"/>
      <c r="GC606"/>
      <c r="GD606"/>
      <c r="GE606"/>
      <c r="GF606"/>
      <c r="GG606"/>
      <c r="GH606"/>
      <c r="GI606"/>
      <c r="GJ606"/>
      <c r="GK606"/>
      <c r="GL606"/>
      <c r="GM606"/>
      <c r="GN606"/>
      <c r="GO606"/>
      <c r="GP606"/>
      <c r="GQ606"/>
      <c r="GR606"/>
      <c r="GS606"/>
      <c r="GT606"/>
      <c r="GU606"/>
      <c r="GV606"/>
      <c r="GW606"/>
      <c r="GX606"/>
      <c r="GY606"/>
      <c r="GZ606"/>
      <c r="HA606"/>
      <c r="HB606"/>
      <c r="HC606"/>
      <c r="HD606"/>
      <c r="HE606"/>
      <c r="HF606"/>
      <c r="HG606"/>
      <c r="HH606"/>
      <c r="HI606"/>
    </row>
    <row r="607" spans="1:217" ht="30" x14ac:dyDescent="0.25">
      <c r="A607" s="60" t="s">
        <v>24</v>
      </c>
      <c r="B607" s="70" t="s">
        <v>596</v>
      </c>
      <c r="C607" s="70" t="s">
        <v>485</v>
      </c>
      <c r="D607" s="70" t="s">
        <v>597</v>
      </c>
      <c r="E607" s="70" t="s">
        <v>422</v>
      </c>
      <c r="F607" s="70" t="s">
        <v>496</v>
      </c>
      <c r="G607" s="76" t="s">
        <v>26</v>
      </c>
      <c r="H607" s="63">
        <v>51</v>
      </c>
      <c r="I607" s="62" t="s">
        <v>63</v>
      </c>
      <c r="J607" s="62"/>
    </row>
    <row r="608" spans="1:217" s="64" customFormat="1" ht="30" x14ac:dyDescent="0.25">
      <c r="A608" s="60" t="s">
        <v>24</v>
      </c>
      <c r="B608" s="70" t="s">
        <v>596</v>
      </c>
      <c r="C608" s="70" t="s">
        <v>486</v>
      </c>
      <c r="D608" s="70" t="s">
        <v>597</v>
      </c>
      <c r="E608" s="70" t="s">
        <v>422</v>
      </c>
      <c r="F608" s="70" t="s">
        <v>496</v>
      </c>
      <c r="G608" s="76" t="s">
        <v>26</v>
      </c>
      <c r="H608" s="63">
        <v>53</v>
      </c>
      <c r="I608" s="62" t="s">
        <v>63</v>
      </c>
      <c r="J608" s="62"/>
      <c r="K608"/>
      <c r="L608"/>
      <c r="M608"/>
      <c r="N608"/>
      <c r="O608"/>
      <c r="P608"/>
      <c r="Q608"/>
      <c r="R608"/>
      <c r="S608"/>
      <c r="T608"/>
      <c r="U608"/>
      <c r="V608"/>
      <c r="W608"/>
      <c r="X608"/>
      <c r="Y608"/>
      <c r="Z608"/>
      <c r="AA608"/>
      <c r="AB608"/>
      <c r="AC608"/>
      <c r="AD608"/>
      <c r="AE608"/>
      <c r="AF608"/>
      <c r="AG608"/>
      <c r="AH608"/>
      <c r="AI608"/>
      <c r="AJ608"/>
      <c r="AK608"/>
      <c r="AL608"/>
      <c r="AM608"/>
      <c r="AN608"/>
      <c r="AO608"/>
      <c r="AP608"/>
      <c r="AQ608"/>
      <c r="AR608"/>
      <c r="AS608"/>
      <c r="AT608"/>
      <c r="AU608"/>
      <c r="AV608"/>
      <c r="AW608"/>
      <c r="AX608"/>
      <c r="AY608"/>
      <c r="AZ608"/>
      <c r="BA608"/>
      <c r="BB608"/>
      <c r="BC608"/>
      <c r="BD608"/>
      <c r="BE608"/>
      <c r="BF608"/>
      <c r="BG608"/>
      <c r="BH608"/>
      <c r="BI608"/>
      <c r="BJ608"/>
      <c r="BK608"/>
      <c r="BL608"/>
      <c r="BM608"/>
      <c r="BN608"/>
      <c r="BO608"/>
      <c r="BP608"/>
      <c r="BQ608"/>
      <c r="BR608"/>
      <c r="BS608"/>
      <c r="BT608"/>
      <c r="BU608"/>
      <c r="BV608"/>
      <c r="BW608"/>
      <c r="BX608"/>
      <c r="BY608"/>
      <c r="BZ608"/>
      <c r="CA608"/>
      <c r="CB608"/>
      <c r="CC608"/>
      <c r="CD608"/>
      <c r="CE608"/>
      <c r="CF608"/>
      <c r="CG608"/>
      <c r="CH608"/>
      <c r="CI608"/>
      <c r="CJ608"/>
      <c r="CK608"/>
      <c r="CL608"/>
      <c r="CM608"/>
      <c r="CN608"/>
      <c r="CO608"/>
      <c r="CP608"/>
      <c r="CQ608"/>
      <c r="CR608"/>
      <c r="CS608"/>
      <c r="CT608"/>
      <c r="CU608"/>
      <c r="CV608"/>
      <c r="CW608"/>
      <c r="CX608"/>
      <c r="CY608"/>
      <c r="CZ608"/>
      <c r="DA608"/>
      <c r="DB608"/>
      <c r="DC608"/>
      <c r="DD608"/>
      <c r="DE608"/>
      <c r="DF608"/>
      <c r="DG608"/>
      <c r="DH608"/>
      <c r="DI608"/>
      <c r="DJ608"/>
      <c r="DK608"/>
      <c r="DL608"/>
      <c r="DM608"/>
      <c r="DN608"/>
      <c r="DO608"/>
      <c r="DP608"/>
      <c r="DQ608"/>
      <c r="DR608"/>
      <c r="DS608"/>
      <c r="DT608"/>
      <c r="DU608"/>
      <c r="DV608"/>
      <c r="DW608"/>
      <c r="DX608"/>
      <c r="DY608"/>
      <c r="DZ608"/>
      <c r="EA608"/>
      <c r="EB608"/>
      <c r="EC608"/>
      <c r="ED608"/>
      <c r="EE608"/>
      <c r="EF608"/>
      <c r="EG608"/>
      <c r="EH608"/>
      <c r="EI608"/>
      <c r="EJ608"/>
      <c r="EK608"/>
      <c r="EL608"/>
      <c r="EM608"/>
      <c r="EN608"/>
      <c r="EO608"/>
      <c r="EP608"/>
      <c r="EQ608"/>
      <c r="ER608"/>
      <c r="ES608"/>
      <c r="ET608"/>
      <c r="EU608"/>
      <c r="EV608"/>
      <c r="EW608"/>
      <c r="EX608"/>
      <c r="EY608"/>
      <c r="EZ608"/>
      <c r="FA608"/>
      <c r="FB608"/>
      <c r="FC608"/>
      <c r="FD608"/>
      <c r="FE608"/>
      <c r="FF608"/>
      <c r="FG608"/>
      <c r="FH608"/>
      <c r="FI608"/>
      <c r="FJ608"/>
      <c r="FK608"/>
      <c r="FL608"/>
      <c r="FM608"/>
      <c r="FN608"/>
      <c r="FO608"/>
      <c r="FP608"/>
      <c r="FQ608"/>
      <c r="FR608"/>
      <c r="FS608"/>
      <c r="FT608"/>
      <c r="FU608"/>
      <c r="FV608"/>
      <c r="FW608"/>
      <c r="FX608"/>
      <c r="FY608"/>
      <c r="FZ608"/>
      <c r="GA608"/>
      <c r="GB608"/>
      <c r="GC608"/>
      <c r="GD608"/>
      <c r="GE608"/>
      <c r="GF608"/>
      <c r="GG608"/>
      <c r="GH608"/>
      <c r="GI608"/>
      <c r="GJ608"/>
      <c r="GK608"/>
      <c r="GL608"/>
      <c r="GM608"/>
      <c r="GN608"/>
      <c r="GO608"/>
      <c r="GP608"/>
      <c r="GQ608"/>
      <c r="GR608"/>
      <c r="GS608"/>
      <c r="GT608"/>
      <c r="GU608"/>
      <c r="GV608"/>
      <c r="GW608"/>
      <c r="GX608"/>
      <c r="GY608"/>
      <c r="GZ608"/>
      <c r="HA608"/>
      <c r="HB608"/>
      <c r="HC608"/>
      <c r="HD608"/>
      <c r="HE608"/>
      <c r="HF608"/>
      <c r="HG608"/>
      <c r="HH608"/>
      <c r="HI608"/>
    </row>
    <row r="609" spans="1:217" s="64" customFormat="1" ht="60" x14ac:dyDescent="0.25">
      <c r="A609" s="1" t="s">
        <v>421</v>
      </c>
      <c r="B609" s="1" t="s">
        <v>596</v>
      </c>
      <c r="C609" s="6" t="s">
        <v>598</v>
      </c>
      <c r="D609" s="6" t="s">
        <v>597</v>
      </c>
      <c r="E609" s="8" t="s">
        <v>599</v>
      </c>
      <c r="F609" s="6" t="s">
        <v>496</v>
      </c>
      <c r="G609" s="36">
        <v>25</v>
      </c>
      <c r="H609" s="12">
        <v>36</v>
      </c>
      <c r="I609" s="6" t="s">
        <v>63</v>
      </c>
      <c r="J609" s="6"/>
      <c r="K609"/>
      <c r="L609"/>
      <c r="M609"/>
      <c r="N609"/>
      <c r="O609"/>
      <c r="P609"/>
      <c r="Q609"/>
      <c r="R609"/>
      <c r="S609"/>
      <c r="T609"/>
      <c r="U609"/>
      <c r="V609"/>
      <c r="W609"/>
      <c r="X609"/>
      <c r="Y609"/>
      <c r="Z609"/>
      <c r="AA609"/>
      <c r="AB609"/>
      <c r="AC609"/>
      <c r="AD609"/>
      <c r="AE609"/>
      <c r="AF609"/>
      <c r="AG609"/>
      <c r="AH609"/>
      <c r="AI609"/>
      <c r="AJ609"/>
      <c r="AK609"/>
      <c r="AL609"/>
      <c r="AM609"/>
      <c r="AN609"/>
      <c r="AO609"/>
      <c r="AP609"/>
      <c r="AQ609"/>
      <c r="AR609"/>
      <c r="AS609"/>
      <c r="AT609"/>
      <c r="AU609"/>
      <c r="AV609"/>
      <c r="AW609"/>
      <c r="AX609"/>
      <c r="AY609"/>
      <c r="AZ609"/>
      <c r="BA609"/>
      <c r="BB609"/>
      <c r="BC609"/>
      <c r="BD609"/>
      <c r="BE609"/>
      <c r="BF609"/>
      <c r="BG609"/>
      <c r="BH609"/>
      <c r="BI609"/>
      <c r="BJ609"/>
      <c r="BK609"/>
      <c r="BL609"/>
      <c r="BM609"/>
      <c r="BN609"/>
      <c r="BO609"/>
      <c r="BP609"/>
      <c r="BQ609"/>
      <c r="BR609"/>
      <c r="BS609"/>
      <c r="BT609"/>
      <c r="BU609"/>
      <c r="BV609"/>
      <c r="BW609"/>
      <c r="BX609"/>
      <c r="BY609"/>
      <c r="BZ609"/>
      <c r="CA609"/>
      <c r="CB609"/>
      <c r="CC609"/>
      <c r="CD609"/>
      <c r="CE609"/>
      <c r="CF609"/>
      <c r="CG609"/>
      <c r="CH609"/>
      <c r="CI609"/>
      <c r="CJ609"/>
      <c r="CK609"/>
      <c r="CL609"/>
      <c r="CM609"/>
      <c r="CN609"/>
      <c r="CO609"/>
      <c r="CP609"/>
      <c r="CQ609"/>
      <c r="CR609"/>
      <c r="CS609"/>
      <c r="CT609"/>
      <c r="CU609"/>
      <c r="CV609"/>
      <c r="CW609"/>
      <c r="CX609"/>
      <c r="CY609"/>
      <c r="CZ609"/>
      <c r="DA609"/>
      <c r="DB609"/>
      <c r="DC609"/>
      <c r="DD609"/>
      <c r="DE609"/>
      <c r="DF609"/>
      <c r="DG609"/>
      <c r="DH609"/>
      <c r="DI609"/>
      <c r="DJ609"/>
      <c r="DK609"/>
      <c r="DL609"/>
      <c r="DM609"/>
      <c r="DN609"/>
      <c r="DO609"/>
      <c r="DP609"/>
      <c r="DQ609"/>
      <c r="DR609"/>
      <c r="DS609"/>
      <c r="DT609"/>
      <c r="DU609"/>
      <c r="DV609"/>
      <c r="DW609"/>
      <c r="DX609"/>
      <c r="DY609"/>
      <c r="DZ609"/>
      <c r="EA609"/>
      <c r="EB609"/>
      <c r="EC609"/>
      <c r="ED609"/>
      <c r="EE609"/>
      <c r="EF609"/>
      <c r="EG609"/>
      <c r="EH609"/>
      <c r="EI609"/>
      <c r="EJ609"/>
      <c r="EK609"/>
      <c r="EL609"/>
      <c r="EM609"/>
      <c r="EN609"/>
      <c r="EO609"/>
      <c r="EP609"/>
      <c r="EQ609"/>
      <c r="ER609"/>
      <c r="ES609"/>
      <c r="ET609"/>
      <c r="EU609"/>
      <c r="EV609"/>
      <c r="EW609"/>
      <c r="EX609"/>
      <c r="EY609"/>
      <c r="EZ609"/>
      <c r="FA609"/>
      <c r="FB609"/>
      <c r="FC609"/>
      <c r="FD609"/>
      <c r="FE609"/>
      <c r="FF609"/>
      <c r="FG609"/>
      <c r="FH609"/>
      <c r="FI609"/>
      <c r="FJ609"/>
      <c r="FK609"/>
      <c r="FL609"/>
      <c r="FM609"/>
      <c r="FN609"/>
      <c r="FO609"/>
      <c r="FP609"/>
      <c r="FQ609"/>
      <c r="FR609"/>
      <c r="FS609"/>
      <c r="FT609"/>
      <c r="FU609"/>
      <c r="FV609"/>
      <c r="FW609"/>
      <c r="FX609"/>
      <c r="FY609"/>
      <c r="FZ609"/>
      <c r="GA609"/>
      <c r="GB609"/>
      <c r="GC609"/>
      <c r="GD609"/>
      <c r="GE609"/>
      <c r="GF609"/>
      <c r="GG609"/>
      <c r="GH609"/>
      <c r="GI609"/>
      <c r="GJ609"/>
      <c r="GK609"/>
      <c r="GL609"/>
      <c r="GM609"/>
      <c r="GN609"/>
      <c r="GO609"/>
      <c r="GP609"/>
      <c r="GQ609"/>
      <c r="GR609"/>
      <c r="GS609"/>
      <c r="GT609"/>
      <c r="GU609"/>
      <c r="GV609"/>
      <c r="GW609"/>
      <c r="GX609"/>
      <c r="GY609"/>
      <c r="GZ609"/>
      <c r="HA609"/>
      <c r="HB609"/>
      <c r="HC609"/>
      <c r="HD609"/>
      <c r="HE609"/>
      <c r="HF609"/>
      <c r="HG609"/>
      <c r="HH609"/>
      <c r="HI609"/>
    </row>
    <row r="610" spans="1:217" ht="60" x14ac:dyDescent="0.25">
      <c r="A610" s="16" t="s">
        <v>430</v>
      </c>
      <c r="B610" s="16" t="s">
        <v>596</v>
      </c>
      <c r="C610" s="18" t="s">
        <v>600</v>
      </c>
      <c r="D610" s="18" t="s">
        <v>597</v>
      </c>
      <c r="E610" s="20" t="s">
        <v>599</v>
      </c>
      <c r="F610" s="18" t="s">
        <v>496</v>
      </c>
      <c r="G610" s="77" t="s">
        <v>26</v>
      </c>
      <c r="H610" s="17">
        <v>39</v>
      </c>
      <c r="I610" s="18" t="s">
        <v>63</v>
      </c>
      <c r="J610" s="18"/>
    </row>
    <row r="611" spans="1:217" s="64" customFormat="1" ht="60" x14ac:dyDescent="0.25">
      <c r="A611" s="60" t="s">
        <v>24</v>
      </c>
      <c r="B611" s="60" t="s">
        <v>596</v>
      </c>
      <c r="C611" s="62" t="s">
        <v>601</v>
      </c>
      <c r="D611" s="62" t="s">
        <v>597</v>
      </c>
      <c r="E611" s="69" t="s">
        <v>599</v>
      </c>
      <c r="F611" s="62" t="s">
        <v>496</v>
      </c>
      <c r="G611" s="74" t="s">
        <v>26</v>
      </c>
      <c r="H611" s="65">
        <v>41</v>
      </c>
      <c r="I611" s="62" t="s">
        <v>63</v>
      </c>
      <c r="J611" s="62"/>
      <c r="K611"/>
      <c r="L611"/>
      <c r="M611"/>
      <c r="N611"/>
      <c r="O611"/>
      <c r="P611"/>
      <c r="Q611"/>
      <c r="R611"/>
      <c r="S611"/>
      <c r="T611"/>
      <c r="U611"/>
      <c r="V611"/>
      <c r="W611"/>
      <c r="X611"/>
      <c r="Y611"/>
      <c r="Z611"/>
      <c r="AA611"/>
      <c r="AB611"/>
      <c r="AC611"/>
      <c r="AD611"/>
      <c r="AE611"/>
      <c r="AF611"/>
      <c r="AG611"/>
      <c r="AH611"/>
      <c r="AI611"/>
      <c r="AJ611"/>
      <c r="AK611"/>
      <c r="AL611"/>
      <c r="AM611"/>
      <c r="AN611"/>
      <c r="AO611"/>
      <c r="AP611"/>
      <c r="AQ611"/>
      <c r="AR611"/>
      <c r="AS611"/>
      <c r="AT611"/>
      <c r="AU611"/>
      <c r="AV611"/>
      <c r="AW611"/>
      <c r="AX611"/>
      <c r="AY611"/>
      <c r="AZ611"/>
      <c r="BA611"/>
      <c r="BB611"/>
      <c r="BC611"/>
      <c r="BD611"/>
      <c r="BE611"/>
      <c r="BF611"/>
      <c r="BG611"/>
      <c r="BH611"/>
      <c r="BI611"/>
      <c r="BJ611"/>
      <c r="BK611"/>
      <c r="BL611"/>
      <c r="BM611"/>
      <c r="BN611"/>
      <c r="BO611"/>
      <c r="BP611"/>
      <c r="BQ611"/>
      <c r="BR611"/>
      <c r="BS611"/>
      <c r="BT611"/>
      <c r="BU611"/>
      <c r="BV611"/>
      <c r="BW611"/>
      <c r="BX611"/>
      <c r="BY611"/>
      <c r="BZ611"/>
      <c r="CA611"/>
      <c r="CB611"/>
      <c r="CC611"/>
      <c r="CD611"/>
      <c r="CE611"/>
      <c r="CF611"/>
      <c r="CG611"/>
      <c r="CH611"/>
      <c r="CI611"/>
      <c r="CJ611"/>
      <c r="CK611"/>
      <c r="CL611"/>
      <c r="CM611"/>
      <c r="CN611"/>
      <c r="CO611"/>
      <c r="CP611"/>
      <c r="CQ611"/>
      <c r="CR611"/>
      <c r="CS611"/>
      <c r="CT611"/>
      <c r="CU611"/>
      <c r="CV611"/>
      <c r="CW611"/>
      <c r="CX611"/>
      <c r="CY611"/>
      <c r="CZ611"/>
      <c r="DA611"/>
      <c r="DB611"/>
      <c r="DC611"/>
      <c r="DD611"/>
      <c r="DE611"/>
      <c r="DF611"/>
      <c r="DG611"/>
      <c r="DH611"/>
      <c r="DI611"/>
      <c r="DJ611"/>
      <c r="DK611"/>
      <c r="DL611"/>
      <c r="DM611"/>
      <c r="DN611"/>
      <c r="DO611"/>
      <c r="DP611"/>
      <c r="DQ611"/>
      <c r="DR611"/>
      <c r="DS611"/>
      <c r="DT611"/>
      <c r="DU611"/>
      <c r="DV611"/>
      <c r="DW611"/>
      <c r="DX611"/>
      <c r="DY611"/>
      <c r="DZ611"/>
      <c r="EA611"/>
      <c r="EB611"/>
      <c r="EC611"/>
      <c r="ED611"/>
      <c r="EE611"/>
      <c r="EF611"/>
      <c r="EG611"/>
      <c r="EH611"/>
      <c r="EI611"/>
      <c r="EJ611"/>
      <c r="EK611"/>
      <c r="EL611"/>
      <c r="EM611"/>
      <c r="EN611"/>
      <c r="EO611"/>
      <c r="EP611"/>
      <c r="EQ611"/>
      <c r="ER611"/>
      <c r="ES611"/>
      <c r="ET611"/>
      <c r="EU611"/>
      <c r="EV611"/>
      <c r="EW611"/>
      <c r="EX611"/>
      <c r="EY611"/>
      <c r="EZ611"/>
      <c r="FA611"/>
      <c r="FB611"/>
      <c r="FC611"/>
      <c r="FD611"/>
      <c r="FE611"/>
      <c r="FF611"/>
      <c r="FG611"/>
      <c r="FH611"/>
      <c r="FI611"/>
      <c r="FJ611"/>
      <c r="FK611"/>
      <c r="FL611"/>
      <c r="FM611"/>
      <c r="FN611"/>
      <c r="FO611"/>
      <c r="FP611"/>
      <c r="FQ611"/>
      <c r="FR611"/>
      <c r="FS611"/>
      <c r="FT611"/>
      <c r="FU611"/>
      <c r="FV611"/>
      <c r="FW611"/>
      <c r="FX611"/>
      <c r="FY611"/>
      <c r="FZ611"/>
      <c r="GA611"/>
      <c r="GB611"/>
      <c r="GC611"/>
      <c r="GD611"/>
      <c r="GE611"/>
      <c r="GF611"/>
      <c r="GG611"/>
      <c r="GH611"/>
      <c r="GI611"/>
      <c r="GJ611"/>
      <c r="GK611"/>
      <c r="GL611"/>
      <c r="GM611"/>
      <c r="GN611"/>
      <c r="GO611"/>
      <c r="GP611"/>
      <c r="GQ611"/>
      <c r="GR611"/>
      <c r="GS611"/>
      <c r="GT611"/>
      <c r="GU611"/>
      <c r="GV611"/>
      <c r="GW611"/>
      <c r="GX611"/>
      <c r="GY611"/>
      <c r="GZ611"/>
      <c r="HA611"/>
      <c r="HB611"/>
      <c r="HC611"/>
      <c r="HD611"/>
      <c r="HE611"/>
      <c r="HF611"/>
      <c r="HG611"/>
      <c r="HH611"/>
      <c r="HI611"/>
    </row>
    <row r="612" spans="1:217" s="64" customFormat="1" ht="60" x14ac:dyDescent="0.25">
      <c r="A612" s="60" t="s">
        <v>24</v>
      </c>
      <c r="B612" s="60" t="s">
        <v>596</v>
      </c>
      <c r="C612" s="62" t="s">
        <v>602</v>
      </c>
      <c r="D612" s="62" t="s">
        <v>597</v>
      </c>
      <c r="E612" s="69" t="s">
        <v>599</v>
      </c>
      <c r="F612" s="62" t="s">
        <v>496</v>
      </c>
      <c r="G612" s="74" t="s">
        <v>26</v>
      </c>
      <c r="H612" s="65">
        <v>43</v>
      </c>
      <c r="I612" s="62" t="s">
        <v>63</v>
      </c>
      <c r="J612" s="62"/>
      <c r="K612"/>
      <c r="L612"/>
      <c r="M612"/>
      <c r="N612"/>
      <c r="O612"/>
      <c r="P612"/>
      <c r="Q612"/>
      <c r="R612"/>
      <c r="S612"/>
      <c r="T612"/>
      <c r="U612"/>
      <c r="V612"/>
      <c r="W612"/>
      <c r="X612"/>
      <c r="Y612"/>
      <c r="Z612"/>
      <c r="AA612"/>
      <c r="AB612"/>
      <c r="AC612"/>
      <c r="AD612"/>
      <c r="AE612"/>
      <c r="AF612"/>
      <c r="AG612"/>
      <c r="AH612"/>
      <c r="AI612"/>
      <c r="AJ612"/>
      <c r="AK612"/>
      <c r="AL612"/>
      <c r="AM612"/>
      <c r="AN612"/>
      <c r="AO612"/>
      <c r="AP612"/>
      <c r="AQ612"/>
      <c r="AR612"/>
      <c r="AS612"/>
      <c r="AT612"/>
      <c r="AU612"/>
      <c r="AV612"/>
      <c r="AW612"/>
      <c r="AX612"/>
      <c r="AY612"/>
      <c r="AZ612"/>
      <c r="BA612"/>
      <c r="BB612"/>
      <c r="BC612"/>
      <c r="BD612"/>
      <c r="BE612"/>
      <c r="BF612"/>
      <c r="BG612"/>
      <c r="BH612"/>
      <c r="BI612"/>
      <c r="BJ612"/>
      <c r="BK612"/>
      <c r="BL612"/>
      <c r="BM612"/>
      <c r="BN612"/>
      <c r="BO612"/>
      <c r="BP612"/>
      <c r="BQ612"/>
      <c r="BR612"/>
      <c r="BS612"/>
      <c r="BT612"/>
      <c r="BU612"/>
      <c r="BV612"/>
      <c r="BW612"/>
      <c r="BX612"/>
      <c r="BY612"/>
      <c r="BZ612"/>
      <c r="CA612"/>
      <c r="CB612"/>
      <c r="CC612"/>
      <c r="CD612"/>
      <c r="CE612"/>
      <c r="CF612"/>
      <c r="CG612"/>
      <c r="CH612"/>
      <c r="CI612"/>
      <c r="CJ612"/>
      <c r="CK612"/>
      <c r="CL612"/>
      <c r="CM612"/>
      <c r="CN612"/>
      <c r="CO612"/>
      <c r="CP612"/>
      <c r="CQ612"/>
      <c r="CR612"/>
      <c r="CS612"/>
      <c r="CT612"/>
      <c r="CU612"/>
      <c r="CV612"/>
      <c r="CW612"/>
      <c r="CX612"/>
      <c r="CY612"/>
      <c r="CZ612"/>
      <c r="DA612"/>
      <c r="DB612"/>
      <c r="DC612"/>
      <c r="DD612"/>
      <c r="DE612"/>
      <c r="DF612"/>
      <c r="DG612"/>
      <c r="DH612"/>
      <c r="DI612"/>
      <c r="DJ612"/>
      <c r="DK612"/>
      <c r="DL612"/>
      <c r="DM612"/>
      <c r="DN612"/>
      <c r="DO612"/>
      <c r="DP612"/>
      <c r="DQ612"/>
      <c r="DR612"/>
      <c r="DS612"/>
      <c r="DT612"/>
      <c r="DU612"/>
      <c r="DV612"/>
      <c r="DW612"/>
      <c r="DX612"/>
      <c r="DY612"/>
      <c r="DZ612"/>
      <c r="EA612"/>
      <c r="EB612"/>
      <c r="EC612"/>
      <c r="ED612"/>
      <c r="EE612"/>
      <c r="EF612"/>
      <c r="EG612"/>
      <c r="EH612"/>
      <c r="EI612"/>
      <c r="EJ612"/>
      <c r="EK612"/>
      <c r="EL612"/>
      <c r="EM612"/>
      <c r="EN612"/>
      <c r="EO612"/>
      <c r="EP612"/>
      <c r="EQ612"/>
      <c r="ER612"/>
      <c r="ES612"/>
      <c r="ET612"/>
      <c r="EU612"/>
      <c r="EV612"/>
      <c r="EW612"/>
      <c r="EX612"/>
      <c r="EY612"/>
      <c r="EZ612"/>
      <c r="FA612"/>
      <c r="FB612"/>
      <c r="FC612"/>
      <c r="FD612"/>
      <c r="FE612"/>
      <c r="FF612"/>
      <c r="FG612"/>
      <c r="FH612"/>
      <c r="FI612"/>
      <c r="FJ612"/>
      <c r="FK612"/>
      <c r="FL612"/>
      <c r="FM612"/>
      <c r="FN612"/>
      <c r="FO612"/>
      <c r="FP612"/>
      <c r="FQ612"/>
      <c r="FR612"/>
      <c r="FS612"/>
      <c r="FT612"/>
      <c r="FU612"/>
      <c r="FV612"/>
      <c r="FW612"/>
      <c r="FX612"/>
      <c r="FY612"/>
      <c r="FZ612"/>
      <c r="GA612"/>
      <c r="GB612"/>
      <c r="GC612"/>
      <c r="GD612"/>
      <c r="GE612"/>
      <c r="GF612"/>
      <c r="GG612"/>
      <c r="GH612"/>
      <c r="GI612"/>
      <c r="GJ612"/>
      <c r="GK612"/>
      <c r="GL612"/>
      <c r="GM612"/>
      <c r="GN612"/>
      <c r="GO612"/>
      <c r="GP612"/>
      <c r="GQ612"/>
      <c r="GR612"/>
      <c r="GS612"/>
      <c r="GT612"/>
      <c r="GU612"/>
      <c r="GV612"/>
      <c r="GW612"/>
      <c r="GX612"/>
      <c r="GY612"/>
      <c r="GZ612"/>
      <c r="HA612"/>
      <c r="HB612"/>
      <c r="HC612"/>
      <c r="HD612"/>
      <c r="HE612"/>
      <c r="HF612"/>
      <c r="HG612"/>
      <c r="HH612"/>
      <c r="HI612"/>
    </row>
    <row r="613" spans="1:217" ht="60" x14ac:dyDescent="0.25">
      <c r="A613" s="1" t="s">
        <v>421</v>
      </c>
      <c r="B613" s="1" t="s">
        <v>596</v>
      </c>
      <c r="C613" s="6" t="s">
        <v>603</v>
      </c>
      <c r="D613" s="6" t="s">
        <v>597</v>
      </c>
      <c r="E613" s="8" t="s">
        <v>599</v>
      </c>
      <c r="F613" s="6" t="s">
        <v>496</v>
      </c>
      <c r="G613" s="36">
        <v>25</v>
      </c>
      <c r="H613" s="12">
        <v>36</v>
      </c>
      <c r="I613" s="6" t="s">
        <v>63</v>
      </c>
      <c r="J613" s="6"/>
    </row>
    <row r="614" spans="1:217" s="64" customFormat="1" ht="60" x14ac:dyDescent="0.25">
      <c r="A614" s="16" t="s">
        <v>430</v>
      </c>
      <c r="B614" s="16" t="s">
        <v>596</v>
      </c>
      <c r="C614" s="18" t="s">
        <v>604</v>
      </c>
      <c r="D614" s="18" t="s">
        <v>597</v>
      </c>
      <c r="E614" s="20" t="s">
        <v>599</v>
      </c>
      <c r="F614" s="18" t="s">
        <v>496</v>
      </c>
      <c r="G614" s="77" t="s">
        <v>26</v>
      </c>
      <c r="H614" s="17">
        <v>39</v>
      </c>
      <c r="I614" s="18" t="s">
        <v>63</v>
      </c>
      <c r="J614" s="18"/>
      <c r="K614"/>
      <c r="L614"/>
      <c r="M614"/>
      <c r="N614"/>
      <c r="O614"/>
      <c r="P614"/>
      <c r="Q614"/>
      <c r="R614"/>
      <c r="S614"/>
      <c r="T614"/>
      <c r="U614"/>
      <c r="V614"/>
      <c r="W614"/>
      <c r="X614"/>
      <c r="Y614"/>
      <c r="Z614"/>
      <c r="AA614"/>
      <c r="AB614"/>
      <c r="AC614"/>
      <c r="AD614"/>
      <c r="AE614"/>
      <c r="AF614"/>
      <c r="AG614"/>
      <c r="AH614"/>
      <c r="AI614"/>
      <c r="AJ614"/>
      <c r="AK614"/>
      <c r="AL614"/>
      <c r="AM614"/>
      <c r="AN614"/>
      <c r="AO614"/>
      <c r="AP614"/>
      <c r="AQ614"/>
      <c r="AR614"/>
      <c r="AS614"/>
      <c r="AT614"/>
      <c r="AU614"/>
      <c r="AV614"/>
      <c r="AW614"/>
      <c r="AX614"/>
      <c r="AY614"/>
      <c r="AZ614"/>
      <c r="BA614"/>
      <c r="BB614"/>
      <c r="BC614"/>
      <c r="BD614"/>
      <c r="BE614"/>
      <c r="BF614"/>
      <c r="BG614"/>
      <c r="BH614"/>
      <c r="BI614"/>
      <c r="BJ614"/>
      <c r="BK614"/>
      <c r="BL614"/>
      <c r="BM614"/>
      <c r="BN614"/>
      <c r="BO614"/>
      <c r="BP614"/>
      <c r="BQ614"/>
      <c r="BR614"/>
      <c r="BS614"/>
      <c r="BT614"/>
      <c r="BU614"/>
      <c r="BV614"/>
      <c r="BW614"/>
      <c r="BX614"/>
      <c r="BY614"/>
      <c r="BZ614"/>
      <c r="CA614"/>
      <c r="CB614"/>
      <c r="CC614"/>
      <c r="CD614"/>
      <c r="CE614"/>
      <c r="CF614"/>
      <c r="CG614"/>
      <c r="CH614"/>
      <c r="CI614"/>
      <c r="CJ614"/>
      <c r="CK614"/>
      <c r="CL614"/>
      <c r="CM614"/>
      <c r="CN614"/>
      <c r="CO614"/>
      <c r="CP614"/>
      <c r="CQ614"/>
      <c r="CR614"/>
      <c r="CS614"/>
      <c r="CT614"/>
      <c r="CU614"/>
      <c r="CV614"/>
      <c r="CW614"/>
      <c r="CX614"/>
      <c r="CY614"/>
      <c r="CZ614"/>
      <c r="DA614"/>
      <c r="DB614"/>
      <c r="DC614"/>
      <c r="DD614"/>
      <c r="DE614"/>
      <c r="DF614"/>
      <c r="DG614"/>
      <c r="DH614"/>
      <c r="DI614"/>
      <c r="DJ614"/>
      <c r="DK614"/>
      <c r="DL614"/>
      <c r="DM614"/>
      <c r="DN614"/>
      <c r="DO614"/>
      <c r="DP614"/>
      <c r="DQ614"/>
      <c r="DR614"/>
      <c r="DS614"/>
      <c r="DT614"/>
      <c r="DU614"/>
      <c r="DV614"/>
      <c r="DW614"/>
      <c r="DX614"/>
      <c r="DY614"/>
      <c r="DZ614"/>
      <c r="EA614"/>
      <c r="EB614"/>
      <c r="EC614"/>
      <c r="ED614"/>
      <c r="EE614"/>
      <c r="EF614"/>
      <c r="EG614"/>
      <c r="EH614"/>
      <c r="EI614"/>
      <c r="EJ614"/>
      <c r="EK614"/>
      <c r="EL614"/>
      <c r="EM614"/>
      <c r="EN614"/>
      <c r="EO614"/>
      <c r="EP614"/>
      <c r="EQ614"/>
      <c r="ER614"/>
      <c r="ES614"/>
      <c r="ET614"/>
      <c r="EU614"/>
      <c r="EV614"/>
      <c r="EW614"/>
      <c r="EX614"/>
      <c r="EY614"/>
      <c r="EZ614"/>
      <c r="FA614"/>
      <c r="FB614"/>
      <c r="FC614"/>
      <c r="FD614"/>
      <c r="FE614"/>
      <c r="FF614"/>
      <c r="FG614"/>
      <c r="FH614"/>
      <c r="FI614"/>
      <c r="FJ614"/>
      <c r="FK614"/>
      <c r="FL614"/>
      <c r="FM614"/>
      <c r="FN614"/>
      <c r="FO614"/>
      <c r="FP614"/>
      <c r="FQ614"/>
      <c r="FR614"/>
      <c r="FS614"/>
      <c r="FT614"/>
      <c r="FU614"/>
      <c r="FV614"/>
      <c r="FW614"/>
      <c r="FX614"/>
      <c r="FY614"/>
      <c r="FZ614"/>
      <c r="GA614"/>
      <c r="GB614"/>
      <c r="GC614"/>
      <c r="GD614"/>
      <c r="GE614"/>
      <c r="GF614"/>
      <c r="GG614"/>
      <c r="GH614"/>
      <c r="GI614"/>
      <c r="GJ614"/>
      <c r="GK614"/>
      <c r="GL614"/>
      <c r="GM614"/>
      <c r="GN614"/>
      <c r="GO614"/>
      <c r="GP614"/>
      <c r="GQ614"/>
      <c r="GR614"/>
      <c r="GS614"/>
      <c r="GT614"/>
      <c r="GU614"/>
      <c r="GV614"/>
      <c r="GW614"/>
      <c r="GX614"/>
      <c r="GY614"/>
      <c r="GZ614"/>
      <c r="HA614"/>
      <c r="HB614"/>
      <c r="HC614"/>
      <c r="HD614"/>
      <c r="HE614"/>
      <c r="HF614"/>
      <c r="HG614"/>
      <c r="HH614"/>
      <c r="HI614"/>
    </row>
    <row r="615" spans="1:217" s="64" customFormat="1" ht="60" x14ac:dyDescent="0.25">
      <c r="A615" s="60" t="s">
        <v>24</v>
      </c>
      <c r="B615" s="60" t="s">
        <v>596</v>
      </c>
      <c r="C615" s="62" t="s">
        <v>605</v>
      </c>
      <c r="D615" s="62" t="s">
        <v>597</v>
      </c>
      <c r="E615" s="69" t="s">
        <v>599</v>
      </c>
      <c r="F615" s="62" t="s">
        <v>496</v>
      </c>
      <c r="G615" s="74" t="s">
        <v>26</v>
      </c>
      <c r="H615" s="65">
        <v>41</v>
      </c>
      <c r="I615" s="62" t="s">
        <v>63</v>
      </c>
      <c r="J615" s="62"/>
      <c r="K615"/>
      <c r="L615"/>
      <c r="M615"/>
      <c r="N615"/>
      <c r="O615"/>
      <c r="P615"/>
      <c r="Q615"/>
      <c r="R615"/>
      <c r="S615"/>
      <c r="T615"/>
      <c r="U615"/>
      <c r="V615"/>
      <c r="W615"/>
      <c r="X615"/>
      <c r="Y615"/>
      <c r="Z615"/>
      <c r="AA615"/>
      <c r="AB615"/>
      <c r="AC615"/>
      <c r="AD615"/>
      <c r="AE615"/>
      <c r="AF615"/>
      <c r="AG615"/>
      <c r="AH615"/>
      <c r="AI615"/>
      <c r="AJ615"/>
      <c r="AK615"/>
      <c r="AL615"/>
      <c r="AM615"/>
      <c r="AN615"/>
      <c r="AO615"/>
      <c r="AP615"/>
      <c r="AQ615"/>
      <c r="AR615"/>
      <c r="AS615"/>
      <c r="AT615"/>
      <c r="AU615"/>
      <c r="AV615"/>
      <c r="AW615"/>
      <c r="AX615"/>
      <c r="AY615"/>
      <c r="AZ615"/>
      <c r="BA615"/>
      <c r="BB615"/>
      <c r="BC615"/>
      <c r="BD615"/>
      <c r="BE615"/>
      <c r="BF615"/>
      <c r="BG615"/>
      <c r="BH615"/>
      <c r="BI615"/>
      <c r="BJ615"/>
      <c r="BK615"/>
      <c r="BL615"/>
      <c r="BM615"/>
      <c r="BN615"/>
      <c r="BO615"/>
      <c r="BP615"/>
      <c r="BQ615"/>
      <c r="BR615"/>
      <c r="BS615"/>
      <c r="BT615"/>
      <c r="BU615"/>
      <c r="BV615"/>
      <c r="BW615"/>
      <c r="BX615"/>
      <c r="BY615"/>
      <c r="BZ615"/>
      <c r="CA615"/>
      <c r="CB615"/>
      <c r="CC615"/>
      <c r="CD615"/>
      <c r="CE615"/>
      <c r="CF615"/>
      <c r="CG615"/>
      <c r="CH615"/>
      <c r="CI615"/>
      <c r="CJ615"/>
      <c r="CK615"/>
      <c r="CL615"/>
      <c r="CM615"/>
      <c r="CN615"/>
      <c r="CO615"/>
      <c r="CP615"/>
      <c r="CQ615"/>
      <c r="CR615"/>
      <c r="CS615"/>
      <c r="CT615"/>
      <c r="CU615"/>
      <c r="CV615"/>
      <c r="CW615"/>
      <c r="CX615"/>
      <c r="CY615"/>
      <c r="CZ615"/>
      <c r="DA615"/>
      <c r="DB615"/>
      <c r="DC615"/>
      <c r="DD615"/>
      <c r="DE615"/>
      <c r="DF615"/>
      <c r="DG615"/>
      <c r="DH615"/>
      <c r="DI615"/>
      <c r="DJ615"/>
      <c r="DK615"/>
      <c r="DL615"/>
      <c r="DM615"/>
      <c r="DN615"/>
      <c r="DO615"/>
      <c r="DP615"/>
      <c r="DQ615"/>
      <c r="DR615"/>
      <c r="DS615"/>
      <c r="DT615"/>
      <c r="DU615"/>
      <c r="DV615"/>
      <c r="DW615"/>
      <c r="DX615"/>
      <c r="DY615"/>
      <c r="DZ615"/>
      <c r="EA615"/>
      <c r="EB615"/>
      <c r="EC615"/>
      <c r="ED615"/>
      <c r="EE615"/>
      <c r="EF615"/>
      <c r="EG615"/>
      <c r="EH615"/>
      <c r="EI615"/>
      <c r="EJ615"/>
      <c r="EK615"/>
      <c r="EL615"/>
      <c r="EM615"/>
      <c r="EN615"/>
      <c r="EO615"/>
      <c r="EP615"/>
      <c r="EQ615"/>
      <c r="ER615"/>
      <c r="ES615"/>
      <c r="ET615"/>
      <c r="EU615"/>
      <c r="EV615"/>
      <c r="EW615"/>
      <c r="EX615"/>
      <c r="EY615"/>
      <c r="EZ615"/>
      <c r="FA615"/>
      <c r="FB615"/>
      <c r="FC615"/>
      <c r="FD615"/>
      <c r="FE615"/>
      <c r="FF615"/>
      <c r="FG615"/>
      <c r="FH615"/>
      <c r="FI615"/>
      <c r="FJ615"/>
      <c r="FK615"/>
      <c r="FL615"/>
      <c r="FM615"/>
      <c r="FN615"/>
      <c r="FO615"/>
      <c r="FP615"/>
      <c r="FQ615"/>
      <c r="FR615"/>
      <c r="FS615"/>
      <c r="FT615"/>
      <c r="FU615"/>
      <c r="FV615"/>
      <c r="FW615"/>
      <c r="FX615"/>
      <c r="FY615"/>
      <c r="FZ615"/>
      <c r="GA615"/>
      <c r="GB615"/>
      <c r="GC615"/>
      <c r="GD615"/>
      <c r="GE615"/>
      <c r="GF615"/>
      <c r="GG615"/>
      <c r="GH615"/>
      <c r="GI615"/>
      <c r="GJ615"/>
      <c r="GK615"/>
      <c r="GL615"/>
      <c r="GM615"/>
      <c r="GN615"/>
      <c r="GO615"/>
      <c r="GP615"/>
      <c r="GQ615"/>
      <c r="GR615"/>
      <c r="GS615"/>
      <c r="GT615"/>
      <c r="GU615"/>
      <c r="GV615"/>
      <c r="GW615"/>
      <c r="GX615"/>
      <c r="GY615"/>
      <c r="GZ615"/>
      <c r="HA615"/>
      <c r="HB615"/>
      <c r="HC615"/>
      <c r="HD615"/>
      <c r="HE615"/>
      <c r="HF615"/>
      <c r="HG615"/>
      <c r="HH615"/>
      <c r="HI615"/>
    </row>
    <row r="616" spans="1:217" ht="60" x14ac:dyDescent="0.25">
      <c r="A616" s="60" t="s">
        <v>24</v>
      </c>
      <c r="B616" s="60" t="s">
        <v>596</v>
      </c>
      <c r="C616" s="62" t="s">
        <v>606</v>
      </c>
      <c r="D616" s="62" t="s">
        <v>597</v>
      </c>
      <c r="E616" s="69" t="s">
        <v>599</v>
      </c>
      <c r="F616" s="62" t="s">
        <v>496</v>
      </c>
      <c r="G616" s="74" t="s">
        <v>26</v>
      </c>
      <c r="H616" s="65">
        <v>43</v>
      </c>
      <c r="I616" s="62" t="s">
        <v>63</v>
      </c>
      <c r="J616" s="62"/>
    </row>
    <row r="617" spans="1:217" s="64" customFormat="1" ht="45" x14ac:dyDescent="0.25">
      <c r="A617" s="1" t="s">
        <v>421</v>
      </c>
      <c r="B617" s="1" t="s">
        <v>607</v>
      </c>
      <c r="C617" s="6" t="s">
        <v>420</v>
      </c>
      <c r="D617" s="6" t="s">
        <v>608</v>
      </c>
      <c r="E617" s="8" t="s">
        <v>433</v>
      </c>
      <c r="F617" s="6" t="s">
        <v>257</v>
      </c>
      <c r="G617" s="36">
        <v>891</v>
      </c>
      <c r="H617" s="7">
        <v>1053</v>
      </c>
      <c r="I617" s="6" t="s">
        <v>31</v>
      </c>
      <c r="J617" s="6"/>
      <c r="K617"/>
      <c r="L617"/>
      <c r="M617"/>
      <c r="N617"/>
      <c r="O617"/>
      <c r="P617"/>
      <c r="Q617"/>
      <c r="R617"/>
      <c r="S617"/>
      <c r="T617"/>
      <c r="U617"/>
      <c r="V617"/>
      <c r="W617"/>
      <c r="X617"/>
      <c r="Y617"/>
      <c r="Z617"/>
      <c r="AA617"/>
      <c r="AB617"/>
      <c r="AC617"/>
      <c r="AD617"/>
      <c r="AE617"/>
      <c r="AF617"/>
      <c r="AG617"/>
      <c r="AH617"/>
      <c r="AI617"/>
      <c r="AJ617"/>
      <c r="AK617"/>
      <c r="AL617"/>
      <c r="AM617"/>
      <c r="AN617"/>
      <c r="AO617"/>
      <c r="AP617"/>
      <c r="AQ617"/>
      <c r="AR617"/>
      <c r="AS617"/>
      <c r="AT617"/>
      <c r="AU617"/>
      <c r="AV617"/>
      <c r="AW617"/>
      <c r="AX617"/>
      <c r="AY617"/>
      <c r="AZ617"/>
      <c r="BA617"/>
      <c r="BB617"/>
      <c r="BC617"/>
      <c r="BD617"/>
      <c r="BE617"/>
      <c r="BF617"/>
      <c r="BG617"/>
      <c r="BH617"/>
      <c r="BI617"/>
      <c r="BJ617"/>
      <c r="BK617"/>
      <c r="BL617"/>
      <c r="BM617"/>
      <c r="BN617"/>
      <c r="BO617"/>
      <c r="BP617"/>
      <c r="BQ617"/>
      <c r="BR617"/>
      <c r="BS617"/>
      <c r="BT617"/>
      <c r="BU617"/>
      <c r="BV617"/>
      <c r="BW617"/>
      <c r="BX617"/>
      <c r="BY617"/>
      <c r="BZ617"/>
      <c r="CA617"/>
      <c r="CB617"/>
      <c r="CC617"/>
      <c r="CD617"/>
      <c r="CE617"/>
      <c r="CF617"/>
      <c r="CG617"/>
      <c r="CH617"/>
      <c r="CI617"/>
      <c r="CJ617"/>
      <c r="CK617"/>
      <c r="CL617"/>
      <c r="CM617"/>
      <c r="CN617"/>
      <c r="CO617"/>
      <c r="CP617"/>
      <c r="CQ617"/>
      <c r="CR617"/>
      <c r="CS617"/>
      <c r="CT617"/>
      <c r="CU617"/>
      <c r="CV617"/>
      <c r="CW617"/>
      <c r="CX617"/>
      <c r="CY617"/>
      <c r="CZ617"/>
      <c r="DA617"/>
      <c r="DB617"/>
      <c r="DC617"/>
      <c r="DD617"/>
      <c r="DE617"/>
      <c r="DF617"/>
      <c r="DG617"/>
      <c r="DH617"/>
      <c r="DI617"/>
      <c r="DJ617"/>
      <c r="DK617"/>
      <c r="DL617"/>
      <c r="DM617"/>
      <c r="DN617"/>
      <c r="DO617"/>
      <c r="DP617"/>
      <c r="DQ617"/>
      <c r="DR617"/>
      <c r="DS617"/>
      <c r="DT617"/>
      <c r="DU617"/>
      <c r="DV617"/>
      <c r="DW617"/>
      <c r="DX617"/>
      <c r="DY617"/>
      <c r="DZ617"/>
      <c r="EA617"/>
      <c r="EB617"/>
      <c r="EC617"/>
      <c r="ED617"/>
      <c r="EE617"/>
      <c r="EF617"/>
      <c r="EG617"/>
      <c r="EH617"/>
      <c r="EI617"/>
      <c r="EJ617"/>
      <c r="EK617"/>
      <c r="EL617"/>
      <c r="EM617"/>
      <c r="EN617"/>
      <c r="EO617"/>
      <c r="EP617"/>
      <c r="EQ617"/>
      <c r="ER617"/>
      <c r="ES617"/>
      <c r="ET617"/>
      <c r="EU617"/>
      <c r="EV617"/>
      <c r="EW617"/>
      <c r="EX617"/>
      <c r="EY617"/>
      <c r="EZ617"/>
      <c r="FA617"/>
      <c r="FB617"/>
      <c r="FC617"/>
      <c r="FD617"/>
      <c r="FE617"/>
      <c r="FF617"/>
      <c r="FG617"/>
      <c r="FH617"/>
      <c r="FI617"/>
      <c r="FJ617"/>
      <c r="FK617"/>
      <c r="FL617"/>
      <c r="FM617"/>
      <c r="FN617"/>
      <c r="FO617"/>
      <c r="FP617"/>
      <c r="FQ617"/>
      <c r="FR617"/>
      <c r="FS617"/>
      <c r="FT617"/>
      <c r="FU617"/>
      <c r="FV617"/>
      <c r="FW617"/>
      <c r="FX617"/>
      <c r="FY617"/>
      <c r="FZ617"/>
      <c r="GA617"/>
      <c r="GB617"/>
      <c r="GC617"/>
      <c r="GD617"/>
      <c r="GE617"/>
      <c r="GF617"/>
      <c r="GG617"/>
      <c r="GH617"/>
      <c r="GI617"/>
      <c r="GJ617"/>
      <c r="GK617"/>
      <c r="GL617"/>
      <c r="GM617"/>
      <c r="GN617"/>
      <c r="GO617"/>
      <c r="GP617"/>
      <c r="GQ617"/>
      <c r="GR617"/>
      <c r="GS617"/>
      <c r="GT617"/>
      <c r="GU617"/>
      <c r="GV617"/>
      <c r="GW617"/>
      <c r="GX617"/>
      <c r="GY617"/>
      <c r="GZ617"/>
      <c r="HA617"/>
      <c r="HB617"/>
      <c r="HC617"/>
      <c r="HD617"/>
      <c r="HE617"/>
      <c r="HF617"/>
      <c r="HG617"/>
      <c r="HH617"/>
      <c r="HI617"/>
    </row>
    <row r="618" spans="1:217" s="64" customFormat="1" ht="45" x14ac:dyDescent="0.25">
      <c r="A618" s="60" t="s">
        <v>24</v>
      </c>
      <c r="B618" s="60" t="s">
        <v>607</v>
      </c>
      <c r="C618" s="62" t="s">
        <v>482</v>
      </c>
      <c r="D618" s="62" t="s">
        <v>608</v>
      </c>
      <c r="E618" s="69" t="s">
        <v>433</v>
      </c>
      <c r="F618" s="62" t="s">
        <v>257</v>
      </c>
      <c r="G618" s="74" t="s">
        <v>26</v>
      </c>
      <c r="H618" s="63">
        <v>1250</v>
      </c>
      <c r="I618" s="62" t="s">
        <v>31</v>
      </c>
      <c r="J618" s="62"/>
      <c r="K618"/>
      <c r="L618"/>
      <c r="M618"/>
      <c r="N618"/>
      <c r="O618"/>
      <c r="P618"/>
      <c r="Q618"/>
      <c r="R618"/>
      <c r="S618"/>
      <c r="T618"/>
      <c r="U618"/>
      <c r="V618"/>
      <c r="W618"/>
      <c r="X618"/>
      <c r="Y618"/>
      <c r="Z618"/>
      <c r="AA618"/>
      <c r="AB618"/>
      <c r="AC618"/>
      <c r="AD618"/>
      <c r="AE618"/>
      <c r="AF618"/>
      <c r="AG618"/>
      <c r="AH618"/>
      <c r="AI618"/>
      <c r="AJ618"/>
      <c r="AK618"/>
      <c r="AL618"/>
      <c r="AM618"/>
      <c r="AN618"/>
      <c r="AO618"/>
      <c r="AP618"/>
      <c r="AQ618"/>
      <c r="AR618"/>
      <c r="AS618"/>
      <c r="AT618"/>
      <c r="AU618"/>
      <c r="AV618"/>
      <c r="AW618"/>
      <c r="AX618"/>
      <c r="AY618"/>
      <c r="AZ618"/>
      <c r="BA618"/>
      <c r="BB618"/>
      <c r="BC618"/>
      <c r="BD618"/>
      <c r="BE618"/>
      <c r="BF618"/>
      <c r="BG618"/>
      <c r="BH618"/>
      <c r="BI618"/>
      <c r="BJ618"/>
      <c r="BK618"/>
      <c r="BL618"/>
      <c r="BM618"/>
      <c r="BN618"/>
      <c r="BO618"/>
      <c r="BP618"/>
      <c r="BQ618"/>
      <c r="BR618"/>
      <c r="BS618"/>
      <c r="BT618"/>
      <c r="BU618"/>
      <c r="BV618"/>
      <c r="BW618"/>
      <c r="BX618"/>
      <c r="BY618"/>
      <c r="BZ618"/>
      <c r="CA618"/>
      <c r="CB618"/>
      <c r="CC618"/>
      <c r="CD618"/>
      <c r="CE618"/>
      <c r="CF618"/>
      <c r="CG618"/>
      <c r="CH618"/>
      <c r="CI618"/>
      <c r="CJ618"/>
      <c r="CK618"/>
      <c r="CL618"/>
      <c r="CM618"/>
      <c r="CN618"/>
      <c r="CO618"/>
      <c r="CP618"/>
      <c r="CQ618"/>
      <c r="CR618"/>
      <c r="CS618"/>
      <c r="CT618"/>
      <c r="CU618"/>
      <c r="CV618"/>
      <c r="CW618"/>
      <c r="CX618"/>
      <c r="CY618"/>
      <c r="CZ618"/>
      <c r="DA618"/>
      <c r="DB618"/>
      <c r="DC618"/>
      <c r="DD618"/>
      <c r="DE618"/>
      <c r="DF618"/>
      <c r="DG618"/>
      <c r="DH618"/>
      <c r="DI618"/>
      <c r="DJ618"/>
      <c r="DK618"/>
      <c r="DL618"/>
      <c r="DM618"/>
      <c r="DN618"/>
      <c r="DO618"/>
      <c r="DP618"/>
      <c r="DQ618"/>
      <c r="DR618"/>
      <c r="DS618"/>
      <c r="DT618"/>
      <c r="DU618"/>
      <c r="DV618"/>
      <c r="DW618"/>
      <c r="DX618"/>
      <c r="DY618"/>
      <c r="DZ618"/>
      <c r="EA618"/>
      <c r="EB618"/>
      <c r="EC618"/>
      <c r="ED618"/>
      <c r="EE618"/>
      <c r="EF618"/>
      <c r="EG618"/>
      <c r="EH618"/>
      <c r="EI618"/>
      <c r="EJ618"/>
      <c r="EK618"/>
      <c r="EL618"/>
      <c r="EM618"/>
      <c r="EN618"/>
      <c r="EO618"/>
      <c r="EP618"/>
      <c r="EQ618"/>
      <c r="ER618"/>
      <c r="ES618"/>
      <c r="ET618"/>
      <c r="EU618"/>
      <c r="EV618"/>
      <c r="EW618"/>
      <c r="EX618"/>
      <c r="EY618"/>
      <c r="EZ618"/>
      <c r="FA618"/>
      <c r="FB618"/>
      <c r="FC618"/>
      <c r="FD618"/>
      <c r="FE618"/>
      <c r="FF618"/>
      <c r="FG618"/>
      <c r="FH618"/>
      <c r="FI618"/>
      <c r="FJ618"/>
      <c r="FK618"/>
      <c r="FL618"/>
      <c r="FM618"/>
      <c r="FN618"/>
      <c r="FO618"/>
      <c r="FP618"/>
      <c r="FQ618"/>
      <c r="FR618"/>
      <c r="FS618"/>
      <c r="FT618"/>
      <c r="FU618"/>
      <c r="FV618"/>
      <c r="FW618"/>
      <c r="FX618"/>
      <c r="FY618"/>
      <c r="FZ618"/>
      <c r="GA618"/>
      <c r="GB618"/>
      <c r="GC618"/>
      <c r="GD618"/>
      <c r="GE618"/>
      <c r="GF618"/>
      <c r="GG618"/>
      <c r="GH618"/>
      <c r="GI618"/>
      <c r="GJ618"/>
      <c r="GK618"/>
      <c r="GL618"/>
      <c r="GM618"/>
      <c r="GN618"/>
      <c r="GO618"/>
      <c r="GP618"/>
      <c r="GQ618"/>
      <c r="GR618"/>
      <c r="GS618"/>
      <c r="GT618"/>
      <c r="GU618"/>
      <c r="GV618"/>
      <c r="GW618"/>
      <c r="GX618"/>
      <c r="GY618"/>
      <c r="GZ618"/>
      <c r="HA618"/>
      <c r="HB618"/>
      <c r="HC618"/>
      <c r="HD618"/>
      <c r="HE618"/>
      <c r="HF618"/>
      <c r="HG618"/>
      <c r="HH618"/>
      <c r="HI618"/>
    </row>
    <row r="619" spans="1:217" ht="45" x14ac:dyDescent="0.25">
      <c r="A619" s="60" t="s">
        <v>24</v>
      </c>
      <c r="B619" s="60" t="s">
        <v>607</v>
      </c>
      <c r="C619" s="62" t="s">
        <v>483</v>
      </c>
      <c r="D619" s="62" t="s">
        <v>608</v>
      </c>
      <c r="E619" s="69" t="s">
        <v>433</v>
      </c>
      <c r="F619" s="62" t="s">
        <v>257</v>
      </c>
      <c r="G619" s="74" t="s">
        <v>26</v>
      </c>
      <c r="H619" s="63">
        <v>1294</v>
      </c>
      <c r="I619" s="62" t="s">
        <v>31</v>
      </c>
      <c r="J619" s="62"/>
    </row>
    <row r="620" spans="1:217" ht="45" x14ac:dyDescent="0.25">
      <c r="A620" s="1" t="s">
        <v>421</v>
      </c>
      <c r="B620" s="1" t="s">
        <v>607</v>
      </c>
      <c r="C620" s="6" t="s">
        <v>423</v>
      </c>
      <c r="D620" s="6" t="s">
        <v>608</v>
      </c>
      <c r="E620" s="8" t="s">
        <v>433</v>
      </c>
      <c r="F620" s="6" t="s">
        <v>257</v>
      </c>
      <c r="G620" s="36">
        <v>891</v>
      </c>
      <c r="H620" s="7">
        <v>1053</v>
      </c>
      <c r="I620" s="6" t="s">
        <v>31</v>
      </c>
      <c r="J620" s="6"/>
    </row>
    <row r="621" spans="1:217" s="64" customFormat="1" ht="45" x14ac:dyDescent="0.25">
      <c r="A621" s="60" t="s">
        <v>24</v>
      </c>
      <c r="B621" s="60" t="s">
        <v>607</v>
      </c>
      <c r="C621" s="62" t="s">
        <v>485</v>
      </c>
      <c r="D621" s="62" t="s">
        <v>608</v>
      </c>
      <c r="E621" s="69" t="s">
        <v>433</v>
      </c>
      <c r="F621" s="62" t="s">
        <v>257</v>
      </c>
      <c r="G621" s="74" t="s">
        <v>26</v>
      </c>
      <c r="H621" s="63">
        <v>1250</v>
      </c>
      <c r="I621" s="62" t="s">
        <v>31</v>
      </c>
      <c r="J621" s="62"/>
      <c r="K621"/>
      <c r="L621"/>
      <c r="M621"/>
      <c r="N621"/>
      <c r="O621"/>
      <c r="P621"/>
      <c r="Q621"/>
      <c r="R621"/>
      <c r="S621"/>
      <c r="T621"/>
      <c r="U621"/>
      <c r="V621"/>
      <c r="W621"/>
      <c r="X621"/>
      <c r="Y621"/>
      <c r="Z621"/>
      <c r="AA621"/>
      <c r="AB621"/>
      <c r="AC621"/>
      <c r="AD621"/>
      <c r="AE621"/>
      <c r="AF621"/>
      <c r="AG621"/>
      <c r="AH621"/>
      <c r="AI621"/>
      <c r="AJ621"/>
      <c r="AK621"/>
      <c r="AL621"/>
      <c r="AM621"/>
      <c r="AN621"/>
      <c r="AO621"/>
      <c r="AP621"/>
      <c r="AQ621"/>
      <c r="AR621"/>
      <c r="AS621"/>
      <c r="AT621"/>
      <c r="AU621"/>
      <c r="AV621"/>
      <c r="AW621"/>
      <c r="AX621"/>
      <c r="AY621"/>
      <c r="AZ621"/>
      <c r="BA621"/>
      <c r="BB621"/>
      <c r="BC621"/>
      <c r="BD621"/>
      <c r="BE621"/>
      <c r="BF621"/>
      <c r="BG621"/>
      <c r="BH621"/>
      <c r="BI621"/>
      <c r="BJ621"/>
      <c r="BK621"/>
      <c r="BL621"/>
      <c r="BM621"/>
      <c r="BN621"/>
      <c r="BO621"/>
      <c r="BP621"/>
      <c r="BQ621"/>
      <c r="BR621"/>
      <c r="BS621"/>
      <c r="BT621"/>
      <c r="BU621"/>
      <c r="BV621"/>
      <c r="BW621"/>
      <c r="BX621"/>
      <c r="BY621"/>
      <c r="BZ621"/>
      <c r="CA621"/>
      <c r="CB621"/>
      <c r="CC621"/>
      <c r="CD621"/>
      <c r="CE621"/>
      <c r="CF621"/>
      <c r="CG621"/>
      <c r="CH621"/>
      <c r="CI621"/>
      <c r="CJ621"/>
      <c r="CK621"/>
      <c r="CL621"/>
      <c r="CM621"/>
      <c r="CN621"/>
      <c r="CO621"/>
      <c r="CP621"/>
      <c r="CQ621"/>
      <c r="CR621"/>
      <c r="CS621"/>
      <c r="CT621"/>
      <c r="CU621"/>
      <c r="CV621"/>
      <c r="CW621"/>
      <c r="CX621"/>
      <c r="CY621"/>
      <c r="CZ621"/>
      <c r="DA621"/>
      <c r="DB621"/>
      <c r="DC621"/>
      <c r="DD621"/>
      <c r="DE621"/>
      <c r="DF621"/>
      <c r="DG621"/>
      <c r="DH621"/>
      <c r="DI621"/>
      <c r="DJ621"/>
      <c r="DK621"/>
      <c r="DL621"/>
      <c r="DM621"/>
      <c r="DN621"/>
      <c r="DO621"/>
      <c r="DP621"/>
      <c r="DQ621"/>
      <c r="DR621"/>
      <c r="DS621"/>
      <c r="DT621"/>
      <c r="DU621"/>
      <c r="DV621"/>
      <c r="DW621"/>
      <c r="DX621"/>
      <c r="DY621"/>
      <c r="DZ621"/>
      <c r="EA621"/>
      <c r="EB621"/>
      <c r="EC621"/>
      <c r="ED621"/>
      <c r="EE621"/>
      <c r="EF621"/>
      <c r="EG621"/>
      <c r="EH621"/>
      <c r="EI621"/>
      <c r="EJ621"/>
      <c r="EK621"/>
      <c r="EL621"/>
      <c r="EM621"/>
      <c r="EN621"/>
      <c r="EO621"/>
      <c r="EP621"/>
      <c r="EQ621"/>
      <c r="ER621"/>
      <c r="ES621"/>
      <c r="ET621"/>
      <c r="EU621"/>
      <c r="EV621"/>
      <c r="EW621"/>
      <c r="EX621"/>
      <c r="EY621"/>
      <c r="EZ621"/>
      <c r="FA621"/>
      <c r="FB621"/>
      <c r="FC621"/>
      <c r="FD621"/>
      <c r="FE621"/>
      <c r="FF621"/>
      <c r="FG621"/>
      <c r="FH621"/>
      <c r="FI621"/>
      <c r="FJ621"/>
      <c r="FK621"/>
      <c r="FL621"/>
      <c r="FM621"/>
      <c r="FN621"/>
      <c r="FO621"/>
      <c r="FP621"/>
      <c r="FQ621"/>
      <c r="FR621"/>
      <c r="FS621"/>
      <c r="FT621"/>
      <c r="FU621"/>
      <c r="FV621"/>
      <c r="FW621"/>
      <c r="FX621"/>
      <c r="FY621"/>
      <c r="FZ621"/>
      <c r="GA621"/>
      <c r="GB621"/>
      <c r="GC621"/>
      <c r="GD621"/>
      <c r="GE621"/>
      <c r="GF621"/>
      <c r="GG621"/>
      <c r="GH621"/>
      <c r="GI621"/>
      <c r="GJ621"/>
      <c r="GK621"/>
      <c r="GL621"/>
      <c r="GM621"/>
      <c r="GN621"/>
      <c r="GO621"/>
      <c r="GP621"/>
      <c r="GQ621"/>
      <c r="GR621"/>
      <c r="GS621"/>
      <c r="GT621"/>
      <c r="GU621"/>
      <c r="GV621"/>
      <c r="GW621"/>
      <c r="GX621"/>
      <c r="GY621"/>
      <c r="GZ621"/>
      <c r="HA621"/>
      <c r="HB621"/>
      <c r="HC621"/>
      <c r="HD621"/>
      <c r="HE621"/>
      <c r="HF621"/>
      <c r="HG621"/>
      <c r="HH621"/>
      <c r="HI621"/>
    </row>
    <row r="622" spans="1:217" s="64" customFormat="1" ht="45" x14ac:dyDescent="0.25">
      <c r="A622" s="60" t="s">
        <v>24</v>
      </c>
      <c r="B622" s="60" t="s">
        <v>607</v>
      </c>
      <c r="C622" s="62" t="s">
        <v>486</v>
      </c>
      <c r="D622" s="62" t="s">
        <v>608</v>
      </c>
      <c r="E622" s="69" t="s">
        <v>433</v>
      </c>
      <c r="F622" s="62" t="s">
        <v>257</v>
      </c>
      <c r="G622" s="74" t="s">
        <v>26</v>
      </c>
      <c r="H622" s="63">
        <v>1294</v>
      </c>
      <c r="I622" s="62" t="s">
        <v>31</v>
      </c>
      <c r="J622" s="62"/>
      <c r="K622"/>
      <c r="L622"/>
      <c r="M622"/>
      <c r="N622"/>
      <c r="O622"/>
      <c r="P622"/>
      <c r="Q622"/>
      <c r="R622"/>
      <c r="S622"/>
      <c r="T622"/>
      <c r="U622"/>
      <c r="V622"/>
      <c r="W622"/>
      <c r="X622"/>
      <c r="Y622"/>
      <c r="Z622"/>
      <c r="AA622"/>
      <c r="AB622"/>
      <c r="AC622"/>
      <c r="AD622"/>
      <c r="AE622"/>
      <c r="AF622"/>
      <c r="AG622"/>
      <c r="AH622"/>
      <c r="AI622"/>
      <c r="AJ622"/>
      <c r="AK622"/>
      <c r="AL622"/>
      <c r="AM622"/>
      <c r="AN622"/>
      <c r="AO622"/>
      <c r="AP622"/>
      <c r="AQ622"/>
      <c r="AR622"/>
      <c r="AS622"/>
      <c r="AT622"/>
      <c r="AU622"/>
      <c r="AV622"/>
      <c r="AW622"/>
      <c r="AX622"/>
      <c r="AY622"/>
      <c r="AZ622"/>
      <c r="BA622"/>
      <c r="BB622"/>
      <c r="BC622"/>
      <c r="BD622"/>
      <c r="BE622"/>
      <c r="BF622"/>
      <c r="BG622"/>
      <c r="BH622"/>
      <c r="BI622"/>
      <c r="BJ622"/>
      <c r="BK622"/>
      <c r="BL622"/>
      <c r="BM622"/>
      <c r="BN622"/>
      <c r="BO622"/>
      <c r="BP622"/>
      <c r="BQ622"/>
      <c r="BR622"/>
      <c r="BS622"/>
      <c r="BT622"/>
      <c r="BU622"/>
      <c r="BV622"/>
      <c r="BW622"/>
      <c r="BX622"/>
      <c r="BY622"/>
      <c r="BZ622"/>
      <c r="CA622"/>
      <c r="CB622"/>
      <c r="CC622"/>
      <c r="CD622"/>
      <c r="CE622"/>
      <c r="CF622"/>
      <c r="CG622"/>
      <c r="CH622"/>
      <c r="CI622"/>
      <c r="CJ622"/>
      <c r="CK622"/>
      <c r="CL622"/>
      <c r="CM622"/>
      <c r="CN622"/>
      <c r="CO622"/>
      <c r="CP622"/>
      <c r="CQ622"/>
      <c r="CR622"/>
      <c r="CS622"/>
      <c r="CT622"/>
      <c r="CU622"/>
      <c r="CV622"/>
      <c r="CW622"/>
      <c r="CX622"/>
      <c r="CY622"/>
      <c r="CZ622"/>
      <c r="DA622"/>
      <c r="DB622"/>
      <c r="DC622"/>
      <c r="DD622"/>
      <c r="DE622"/>
      <c r="DF622"/>
      <c r="DG622"/>
      <c r="DH622"/>
      <c r="DI622"/>
      <c r="DJ622"/>
      <c r="DK622"/>
      <c r="DL622"/>
      <c r="DM622"/>
      <c r="DN622"/>
      <c r="DO622"/>
      <c r="DP622"/>
      <c r="DQ622"/>
      <c r="DR622"/>
      <c r="DS622"/>
      <c r="DT622"/>
      <c r="DU622"/>
      <c r="DV622"/>
      <c r="DW622"/>
      <c r="DX622"/>
      <c r="DY622"/>
      <c r="DZ622"/>
      <c r="EA622"/>
      <c r="EB622"/>
      <c r="EC622"/>
      <c r="ED622"/>
      <c r="EE622"/>
      <c r="EF622"/>
      <c r="EG622"/>
      <c r="EH622"/>
      <c r="EI622"/>
      <c r="EJ622"/>
      <c r="EK622"/>
      <c r="EL622"/>
      <c r="EM622"/>
      <c r="EN622"/>
      <c r="EO622"/>
      <c r="EP622"/>
      <c r="EQ622"/>
      <c r="ER622"/>
      <c r="ES622"/>
      <c r="ET622"/>
      <c r="EU622"/>
      <c r="EV622"/>
      <c r="EW622"/>
      <c r="EX622"/>
      <c r="EY622"/>
      <c r="EZ622"/>
      <c r="FA622"/>
      <c r="FB622"/>
      <c r="FC622"/>
      <c r="FD622"/>
      <c r="FE622"/>
      <c r="FF622"/>
      <c r="FG622"/>
      <c r="FH622"/>
      <c r="FI622"/>
      <c r="FJ622"/>
      <c r="FK622"/>
      <c r="FL622"/>
      <c r="FM622"/>
      <c r="FN622"/>
      <c r="FO622"/>
      <c r="FP622"/>
      <c r="FQ622"/>
      <c r="FR622"/>
      <c r="FS622"/>
      <c r="FT622"/>
      <c r="FU622"/>
      <c r="FV622"/>
      <c r="FW622"/>
      <c r="FX622"/>
      <c r="FY622"/>
      <c r="FZ622"/>
      <c r="GA622"/>
      <c r="GB622"/>
      <c r="GC622"/>
      <c r="GD622"/>
      <c r="GE622"/>
      <c r="GF622"/>
      <c r="GG622"/>
      <c r="GH622"/>
      <c r="GI622"/>
      <c r="GJ622"/>
      <c r="GK622"/>
      <c r="GL622"/>
      <c r="GM622"/>
      <c r="GN622"/>
      <c r="GO622"/>
      <c r="GP622"/>
      <c r="GQ622"/>
      <c r="GR622"/>
      <c r="GS622"/>
      <c r="GT622"/>
      <c r="GU622"/>
      <c r="GV622"/>
      <c r="GW622"/>
      <c r="GX622"/>
      <c r="GY622"/>
      <c r="GZ622"/>
      <c r="HA622"/>
      <c r="HB622"/>
      <c r="HC622"/>
      <c r="HD622"/>
      <c r="HE622"/>
      <c r="HF622"/>
      <c r="HG622"/>
      <c r="HH622"/>
      <c r="HI622"/>
    </row>
    <row r="623" spans="1:217" ht="45" x14ac:dyDescent="0.25">
      <c r="A623" s="1" t="s">
        <v>421</v>
      </c>
      <c r="B623" s="2" t="s">
        <v>609</v>
      </c>
      <c r="C623" s="6" t="s">
        <v>420</v>
      </c>
      <c r="D623" s="2" t="s">
        <v>610</v>
      </c>
      <c r="E623" s="2" t="s">
        <v>433</v>
      </c>
      <c r="F623" s="2" t="s">
        <v>257</v>
      </c>
      <c r="G623" s="12">
        <v>891</v>
      </c>
      <c r="H623" s="7">
        <v>1053</v>
      </c>
      <c r="I623" s="6" t="s">
        <v>31</v>
      </c>
      <c r="J623" s="6"/>
    </row>
    <row r="624" spans="1:217" ht="45" x14ac:dyDescent="0.25">
      <c r="A624" s="60" t="s">
        <v>24</v>
      </c>
      <c r="B624" s="70" t="s">
        <v>609</v>
      </c>
      <c r="C624" s="62" t="s">
        <v>482</v>
      </c>
      <c r="D624" s="70" t="s">
        <v>610</v>
      </c>
      <c r="E624" s="70" t="s">
        <v>433</v>
      </c>
      <c r="F624" s="70" t="s">
        <v>257</v>
      </c>
      <c r="G624" s="65" t="s">
        <v>26</v>
      </c>
      <c r="H624" s="63">
        <v>1250</v>
      </c>
      <c r="I624" s="62" t="s">
        <v>31</v>
      </c>
      <c r="J624" s="62"/>
    </row>
    <row r="625" spans="1:217" s="64" customFormat="1" ht="45" x14ac:dyDescent="0.25">
      <c r="A625" s="60" t="s">
        <v>24</v>
      </c>
      <c r="B625" s="70" t="s">
        <v>609</v>
      </c>
      <c r="C625" s="62" t="s">
        <v>483</v>
      </c>
      <c r="D625" s="70" t="s">
        <v>610</v>
      </c>
      <c r="E625" s="70" t="s">
        <v>433</v>
      </c>
      <c r="F625" s="70" t="s">
        <v>257</v>
      </c>
      <c r="G625" s="65" t="s">
        <v>26</v>
      </c>
      <c r="H625" s="63">
        <v>1294</v>
      </c>
      <c r="I625" s="62" t="s">
        <v>31</v>
      </c>
      <c r="J625" s="62"/>
      <c r="K625"/>
      <c r="L625"/>
      <c r="M625"/>
      <c r="N625"/>
      <c r="O625"/>
      <c r="P625"/>
      <c r="Q625"/>
      <c r="R625"/>
      <c r="S625"/>
      <c r="T625"/>
      <c r="U625"/>
      <c r="V625"/>
      <c r="W625"/>
      <c r="X625"/>
      <c r="Y625"/>
      <c r="Z625"/>
      <c r="AA625"/>
      <c r="AB625"/>
      <c r="AC625"/>
      <c r="AD625"/>
      <c r="AE625"/>
      <c r="AF625"/>
      <c r="AG625"/>
      <c r="AH625"/>
      <c r="AI625"/>
      <c r="AJ625"/>
      <c r="AK625"/>
      <c r="AL625"/>
      <c r="AM625"/>
      <c r="AN625"/>
      <c r="AO625"/>
      <c r="AP625"/>
      <c r="AQ625"/>
      <c r="AR625"/>
      <c r="AS625"/>
      <c r="AT625"/>
      <c r="AU625"/>
      <c r="AV625"/>
      <c r="AW625"/>
      <c r="AX625"/>
      <c r="AY625"/>
      <c r="AZ625"/>
      <c r="BA625"/>
      <c r="BB625"/>
      <c r="BC625"/>
      <c r="BD625"/>
      <c r="BE625"/>
      <c r="BF625"/>
      <c r="BG625"/>
      <c r="BH625"/>
      <c r="BI625"/>
      <c r="BJ625"/>
      <c r="BK625"/>
      <c r="BL625"/>
      <c r="BM625"/>
      <c r="BN625"/>
      <c r="BO625"/>
      <c r="BP625"/>
      <c r="BQ625"/>
      <c r="BR625"/>
      <c r="BS625"/>
      <c r="BT625"/>
      <c r="BU625"/>
      <c r="BV625"/>
      <c r="BW625"/>
      <c r="BX625"/>
      <c r="BY625"/>
      <c r="BZ625"/>
      <c r="CA625"/>
      <c r="CB625"/>
      <c r="CC625"/>
      <c r="CD625"/>
      <c r="CE625"/>
      <c r="CF625"/>
      <c r="CG625"/>
      <c r="CH625"/>
      <c r="CI625"/>
      <c r="CJ625"/>
      <c r="CK625"/>
      <c r="CL625"/>
      <c r="CM625"/>
      <c r="CN625"/>
      <c r="CO625"/>
      <c r="CP625"/>
      <c r="CQ625"/>
      <c r="CR625"/>
      <c r="CS625"/>
      <c r="CT625"/>
      <c r="CU625"/>
      <c r="CV625"/>
      <c r="CW625"/>
      <c r="CX625"/>
      <c r="CY625"/>
      <c r="CZ625"/>
      <c r="DA625"/>
      <c r="DB625"/>
      <c r="DC625"/>
      <c r="DD625"/>
      <c r="DE625"/>
      <c r="DF625"/>
      <c r="DG625"/>
      <c r="DH625"/>
      <c r="DI625"/>
      <c r="DJ625"/>
      <c r="DK625"/>
      <c r="DL625"/>
      <c r="DM625"/>
      <c r="DN625"/>
      <c r="DO625"/>
      <c r="DP625"/>
      <c r="DQ625"/>
      <c r="DR625"/>
      <c r="DS625"/>
      <c r="DT625"/>
      <c r="DU625"/>
      <c r="DV625"/>
      <c r="DW625"/>
      <c r="DX625"/>
      <c r="DY625"/>
      <c r="DZ625"/>
      <c r="EA625"/>
      <c r="EB625"/>
      <c r="EC625"/>
      <c r="ED625"/>
      <c r="EE625"/>
      <c r="EF625"/>
      <c r="EG625"/>
      <c r="EH625"/>
      <c r="EI625"/>
      <c r="EJ625"/>
      <c r="EK625"/>
      <c r="EL625"/>
      <c r="EM625"/>
      <c r="EN625"/>
      <c r="EO625"/>
      <c r="EP625"/>
      <c r="EQ625"/>
      <c r="ER625"/>
      <c r="ES625"/>
      <c r="ET625"/>
      <c r="EU625"/>
      <c r="EV625"/>
      <c r="EW625"/>
      <c r="EX625"/>
      <c r="EY625"/>
      <c r="EZ625"/>
      <c r="FA625"/>
      <c r="FB625"/>
      <c r="FC625"/>
      <c r="FD625"/>
      <c r="FE625"/>
      <c r="FF625"/>
      <c r="FG625"/>
      <c r="FH625"/>
      <c r="FI625"/>
      <c r="FJ625"/>
      <c r="FK625"/>
      <c r="FL625"/>
      <c r="FM625"/>
      <c r="FN625"/>
      <c r="FO625"/>
      <c r="FP625"/>
      <c r="FQ625"/>
      <c r="FR625"/>
      <c r="FS625"/>
      <c r="FT625"/>
      <c r="FU625"/>
      <c r="FV625"/>
      <c r="FW625"/>
      <c r="FX625"/>
      <c r="FY625"/>
      <c r="FZ625"/>
      <c r="GA625"/>
      <c r="GB625"/>
      <c r="GC625"/>
      <c r="GD625"/>
      <c r="GE625"/>
      <c r="GF625"/>
      <c r="GG625"/>
      <c r="GH625"/>
      <c r="GI625"/>
      <c r="GJ625"/>
      <c r="GK625"/>
      <c r="GL625"/>
      <c r="GM625"/>
      <c r="GN625"/>
      <c r="GO625"/>
      <c r="GP625"/>
      <c r="GQ625"/>
      <c r="GR625"/>
      <c r="GS625"/>
      <c r="GT625"/>
      <c r="GU625"/>
      <c r="GV625"/>
      <c r="GW625"/>
      <c r="GX625"/>
      <c r="GY625"/>
      <c r="GZ625"/>
      <c r="HA625"/>
      <c r="HB625"/>
      <c r="HC625"/>
      <c r="HD625"/>
      <c r="HE625"/>
      <c r="HF625"/>
      <c r="HG625"/>
      <c r="HH625"/>
      <c r="HI625"/>
    </row>
    <row r="626" spans="1:217" s="64" customFormat="1" ht="45" x14ac:dyDescent="0.25">
      <c r="A626" s="1" t="s">
        <v>421</v>
      </c>
      <c r="B626" s="2" t="s">
        <v>609</v>
      </c>
      <c r="C626" s="6" t="s">
        <v>423</v>
      </c>
      <c r="D626" s="2" t="s">
        <v>610</v>
      </c>
      <c r="E626" s="2" t="s">
        <v>433</v>
      </c>
      <c r="F626" s="2" t="s">
        <v>257</v>
      </c>
      <c r="G626" s="12">
        <v>891</v>
      </c>
      <c r="H626" s="7">
        <v>1053</v>
      </c>
      <c r="I626" s="6" t="s">
        <v>31</v>
      </c>
      <c r="J626" s="6"/>
      <c r="K626"/>
      <c r="L626"/>
      <c r="M626"/>
      <c r="N626"/>
      <c r="O626"/>
      <c r="P626"/>
      <c r="Q626"/>
      <c r="R626"/>
      <c r="S626"/>
      <c r="T626"/>
      <c r="U626"/>
      <c r="V626"/>
      <c r="W626"/>
      <c r="X626"/>
      <c r="Y626"/>
      <c r="Z626"/>
      <c r="AA626"/>
      <c r="AB626"/>
      <c r="AC626"/>
      <c r="AD626"/>
      <c r="AE626"/>
      <c r="AF626"/>
      <c r="AG626"/>
      <c r="AH626"/>
      <c r="AI626"/>
      <c r="AJ626"/>
      <c r="AK626"/>
      <c r="AL626"/>
      <c r="AM626"/>
      <c r="AN626"/>
      <c r="AO626"/>
      <c r="AP626"/>
      <c r="AQ626"/>
      <c r="AR626"/>
      <c r="AS626"/>
      <c r="AT626"/>
      <c r="AU626"/>
      <c r="AV626"/>
      <c r="AW626"/>
      <c r="AX626"/>
      <c r="AY626"/>
      <c r="AZ626"/>
      <c r="BA626"/>
      <c r="BB626"/>
      <c r="BC626"/>
      <c r="BD626"/>
      <c r="BE626"/>
      <c r="BF626"/>
      <c r="BG626"/>
      <c r="BH626"/>
      <c r="BI626"/>
      <c r="BJ626"/>
      <c r="BK626"/>
      <c r="BL626"/>
      <c r="BM626"/>
      <c r="BN626"/>
      <c r="BO626"/>
      <c r="BP626"/>
      <c r="BQ626"/>
      <c r="BR626"/>
      <c r="BS626"/>
      <c r="BT626"/>
      <c r="BU626"/>
      <c r="BV626"/>
      <c r="BW626"/>
      <c r="BX626"/>
      <c r="BY626"/>
      <c r="BZ626"/>
      <c r="CA626"/>
      <c r="CB626"/>
      <c r="CC626"/>
      <c r="CD626"/>
      <c r="CE626"/>
      <c r="CF626"/>
      <c r="CG626"/>
      <c r="CH626"/>
      <c r="CI626"/>
      <c r="CJ626"/>
      <c r="CK626"/>
      <c r="CL626"/>
      <c r="CM626"/>
      <c r="CN626"/>
      <c r="CO626"/>
      <c r="CP626"/>
      <c r="CQ626"/>
      <c r="CR626"/>
      <c r="CS626"/>
      <c r="CT626"/>
      <c r="CU626"/>
      <c r="CV626"/>
      <c r="CW626"/>
      <c r="CX626"/>
      <c r="CY626"/>
      <c r="CZ626"/>
      <c r="DA626"/>
      <c r="DB626"/>
      <c r="DC626"/>
      <c r="DD626"/>
      <c r="DE626"/>
      <c r="DF626"/>
      <c r="DG626"/>
      <c r="DH626"/>
      <c r="DI626"/>
      <c r="DJ626"/>
      <c r="DK626"/>
      <c r="DL626"/>
      <c r="DM626"/>
      <c r="DN626"/>
      <c r="DO626"/>
      <c r="DP626"/>
      <c r="DQ626"/>
      <c r="DR626"/>
      <c r="DS626"/>
      <c r="DT626"/>
      <c r="DU626"/>
      <c r="DV626"/>
      <c r="DW626"/>
      <c r="DX626"/>
      <c r="DY626"/>
      <c r="DZ626"/>
      <c r="EA626"/>
      <c r="EB626"/>
      <c r="EC626"/>
      <c r="ED626"/>
      <c r="EE626"/>
      <c r="EF626"/>
      <c r="EG626"/>
      <c r="EH626"/>
      <c r="EI626"/>
      <c r="EJ626"/>
      <c r="EK626"/>
      <c r="EL626"/>
      <c r="EM626"/>
      <c r="EN626"/>
      <c r="EO626"/>
      <c r="EP626"/>
      <c r="EQ626"/>
      <c r="ER626"/>
      <c r="ES626"/>
      <c r="ET626"/>
      <c r="EU626"/>
      <c r="EV626"/>
      <c r="EW626"/>
      <c r="EX626"/>
      <c r="EY626"/>
      <c r="EZ626"/>
      <c r="FA626"/>
      <c r="FB626"/>
      <c r="FC626"/>
      <c r="FD626"/>
      <c r="FE626"/>
      <c r="FF626"/>
      <c r="FG626"/>
      <c r="FH626"/>
      <c r="FI626"/>
      <c r="FJ626"/>
      <c r="FK626"/>
      <c r="FL626"/>
      <c r="FM626"/>
      <c r="FN626"/>
      <c r="FO626"/>
      <c r="FP626"/>
      <c r="FQ626"/>
      <c r="FR626"/>
      <c r="FS626"/>
      <c r="FT626"/>
      <c r="FU626"/>
      <c r="FV626"/>
      <c r="FW626"/>
      <c r="FX626"/>
      <c r="FY626"/>
      <c r="FZ626"/>
      <c r="GA626"/>
      <c r="GB626"/>
      <c r="GC626"/>
      <c r="GD626"/>
      <c r="GE626"/>
      <c r="GF626"/>
      <c r="GG626"/>
      <c r="GH626"/>
      <c r="GI626"/>
      <c r="GJ626"/>
      <c r="GK626"/>
      <c r="GL626"/>
      <c r="GM626"/>
      <c r="GN626"/>
      <c r="GO626"/>
      <c r="GP626"/>
      <c r="GQ626"/>
      <c r="GR626"/>
      <c r="GS626"/>
      <c r="GT626"/>
      <c r="GU626"/>
      <c r="GV626"/>
      <c r="GW626"/>
      <c r="GX626"/>
      <c r="GY626"/>
      <c r="GZ626"/>
      <c r="HA626"/>
      <c r="HB626"/>
      <c r="HC626"/>
      <c r="HD626"/>
      <c r="HE626"/>
      <c r="HF626"/>
      <c r="HG626"/>
      <c r="HH626"/>
      <c r="HI626"/>
    </row>
    <row r="627" spans="1:217" ht="45" x14ac:dyDescent="0.25">
      <c r="A627" s="60" t="s">
        <v>24</v>
      </c>
      <c r="B627" s="70" t="s">
        <v>609</v>
      </c>
      <c r="C627" s="62" t="s">
        <v>485</v>
      </c>
      <c r="D627" s="70" t="s">
        <v>610</v>
      </c>
      <c r="E627" s="70" t="s">
        <v>433</v>
      </c>
      <c r="F627" s="70" t="s">
        <v>257</v>
      </c>
      <c r="G627" s="65" t="s">
        <v>26</v>
      </c>
      <c r="H627" s="63">
        <v>1250</v>
      </c>
      <c r="I627" s="62" t="s">
        <v>31</v>
      </c>
      <c r="J627" s="62"/>
    </row>
    <row r="628" spans="1:217" ht="45" x14ac:dyDescent="0.25">
      <c r="A628" s="60" t="s">
        <v>24</v>
      </c>
      <c r="B628" s="70" t="s">
        <v>609</v>
      </c>
      <c r="C628" s="62" t="s">
        <v>486</v>
      </c>
      <c r="D628" s="70" t="s">
        <v>610</v>
      </c>
      <c r="E628" s="70" t="s">
        <v>433</v>
      </c>
      <c r="F628" s="70" t="s">
        <v>257</v>
      </c>
      <c r="G628" s="65" t="s">
        <v>26</v>
      </c>
      <c r="H628" s="63">
        <v>1294</v>
      </c>
      <c r="I628" s="62" t="s">
        <v>31</v>
      </c>
      <c r="J628" s="62"/>
    </row>
    <row r="629" spans="1:217" s="64" customFormat="1" ht="45" x14ac:dyDescent="0.25">
      <c r="A629" s="1" t="s">
        <v>421</v>
      </c>
      <c r="B629" s="1" t="s">
        <v>611</v>
      </c>
      <c r="C629" s="6" t="s">
        <v>420</v>
      </c>
      <c r="D629" s="6" t="s">
        <v>612</v>
      </c>
      <c r="E629" s="8" t="s">
        <v>433</v>
      </c>
      <c r="F629" s="6" t="s">
        <v>257</v>
      </c>
      <c r="G629" s="12">
        <v>189</v>
      </c>
      <c r="H629" s="7">
        <v>199</v>
      </c>
      <c r="I629" s="6" t="s">
        <v>31</v>
      </c>
      <c r="J629" s="6"/>
      <c r="K629"/>
      <c r="L629"/>
      <c r="M629"/>
      <c r="N629"/>
      <c r="O629"/>
      <c r="P629"/>
      <c r="Q629"/>
      <c r="R629"/>
      <c r="S629"/>
      <c r="T629"/>
      <c r="U629"/>
      <c r="V629"/>
      <c r="W629"/>
      <c r="X629"/>
      <c r="Y629"/>
      <c r="Z629"/>
      <c r="AA629"/>
      <c r="AB629"/>
      <c r="AC629"/>
      <c r="AD629"/>
      <c r="AE629"/>
      <c r="AF629"/>
      <c r="AG629"/>
      <c r="AH629"/>
      <c r="AI629"/>
      <c r="AJ629"/>
      <c r="AK629"/>
      <c r="AL629"/>
      <c r="AM629"/>
      <c r="AN629"/>
      <c r="AO629"/>
      <c r="AP629"/>
      <c r="AQ629"/>
      <c r="AR629"/>
      <c r="AS629"/>
      <c r="AT629"/>
      <c r="AU629"/>
      <c r="AV629"/>
      <c r="AW629"/>
      <c r="AX629"/>
      <c r="AY629"/>
      <c r="AZ629"/>
      <c r="BA629"/>
      <c r="BB629"/>
      <c r="BC629"/>
      <c r="BD629"/>
      <c r="BE629"/>
      <c r="BF629"/>
      <c r="BG629"/>
      <c r="BH629"/>
      <c r="BI629"/>
      <c r="BJ629"/>
      <c r="BK629"/>
      <c r="BL629"/>
      <c r="BM629"/>
      <c r="BN629"/>
      <c r="BO629"/>
      <c r="BP629"/>
      <c r="BQ629"/>
      <c r="BR629"/>
      <c r="BS629"/>
      <c r="BT629"/>
      <c r="BU629"/>
      <c r="BV629"/>
      <c r="BW629"/>
      <c r="BX629"/>
      <c r="BY629"/>
      <c r="BZ629"/>
      <c r="CA629"/>
      <c r="CB629"/>
      <c r="CC629"/>
      <c r="CD629"/>
      <c r="CE629"/>
      <c r="CF629"/>
      <c r="CG629"/>
      <c r="CH629"/>
      <c r="CI629"/>
      <c r="CJ629"/>
      <c r="CK629"/>
      <c r="CL629"/>
      <c r="CM629"/>
      <c r="CN629"/>
      <c r="CO629"/>
      <c r="CP629"/>
      <c r="CQ629"/>
      <c r="CR629"/>
      <c r="CS629"/>
      <c r="CT629"/>
      <c r="CU629"/>
      <c r="CV629"/>
      <c r="CW629"/>
      <c r="CX629"/>
      <c r="CY629"/>
      <c r="CZ629"/>
      <c r="DA629"/>
      <c r="DB629"/>
      <c r="DC629"/>
      <c r="DD629"/>
      <c r="DE629"/>
      <c r="DF629"/>
      <c r="DG629"/>
      <c r="DH629"/>
      <c r="DI629"/>
      <c r="DJ629"/>
      <c r="DK629"/>
      <c r="DL629"/>
      <c r="DM629"/>
      <c r="DN629"/>
      <c r="DO629"/>
      <c r="DP629"/>
      <c r="DQ629"/>
      <c r="DR629"/>
      <c r="DS629"/>
      <c r="DT629"/>
      <c r="DU629"/>
      <c r="DV629"/>
      <c r="DW629"/>
      <c r="DX629"/>
      <c r="DY629"/>
      <c r="DZ629"/>
      <c r="EA629"/>
      <c r="EB629"/>
      <c r="EC629"/>
      <c r="ED629"/>
      <c r="EE629"/>
      <c r="EF629"/>
      <c r="EG629"/>
      <c r="EH629"/>
      <c r="EI629"/>
      <c r="EJ629"/>
      <c r="EK629"/>
      <c r="EL629"/>
      <c r="EM629"/>
      <c r="EN629"/>
      <c r="EO629"/>
      <c r="EP629"/>
      <c r="EQ629"/>
      <c r="ER629"/>
      <c r="ES629"/>
      <c r="ET629"/>
      <c r="EU629"/>
      <c r="EV629"/>
      <c r="EW629"/>
      <c r="EX629"/>
      <c r="EY629"/>
      <c r="EZ629"/>
      <c r="FA629"/>
      <c r="FB629"/>
      <c r="FC629"/>
      <c r="FD629"/>
      <c r="FE629"/>
      <c r="FF629"/>
      <c r="FG629"/>
      <c r="FH629"/>
      <c r="FI629"/>
      <c r="FJ629"/>
      <c r="FK629"/>
      <c r="FL629"/>
      <c r="FM629"/>
      <c r="FN629"/>
      <c r="FO629"/>
      <c r="FP629"/>
      <c r="FQ629"/>
      <c r="FR629"/>
      <c r="FS629"/>
      <c r="FT629"/>
      <c r="FU629"/>
      <c r="FV629"/>
      <c r="FW629"/>
      <c r="FX629"/>
      <c r="FY629"/>
      <c r="FZ629"/>
      <c r="GA629"/>
      <c r="GB629"/>
      <c r="GC629"/>
      <c r="GD629"/>
      <c r="GE629"/>
      <c r="GF629"/>
      <c r="GG629"/>
      <c r="GH629"/>
      <c r="GI629"/>
      <c r="GJ629"/>
      <c r="GK629"/>
      <c r="GL629"/>
      <c r="GM629"/>
      <c r="GN629"/>
      <c r="GO629"/>
      <c r="GP629"/>
      <c r="GQ629"/>
      <c r="GR629"/>
      <c r="GS629"/>
      <c r="GT629"/>
      <c r="GU629"/>
      <c r="GV629"/>
      <c r="GW629"/>
      <c r="GX629"/>
      <c r="GY629"/>
      <c r="GZ629"/>
      <c r="HA629"/>
      <c r="HB629"/>
      <c r="HC629"/>
      <c r="HD629"/>
      <c r="HE629"/>
      <c r="HF629"/>
      <c r="HG629"/>
      <c r="HH629"/>
      <c r="HI629"/>
    </row>
    <row r="630" spans="1:217" s="64" customFormat="1" ht="45" x14ac:dyDescent="0.25">
      <c r="A630" s="60" t="s">
        <v>24</v>
      </c>
      <c r="B630" s="60" t="s">
        <v>611</v>
      </c>
      <c r="C630" s="62" t="s">
        <v>482</v>
      </c>
      <c r="D630" s="62" t="s">
        <v>612</v>
      </c>
      <c r="E630" s="69" t="s">
        <v>433</v>
      </c>
      <c r="F630" s="62" t="s">
        <v>257</v>
      </c>
      <c r="G630" s="65" t="s">
        <v>26</v>
      </c>
      <c r="H630" s="63">
        <v>241</v>
      </c>
      <c r="I630" s="62" t="s">
        <v>31</v>
      </c>
      <c r="J630" s="62"/>
      <c r="K630"/>
      <c r="L630"/>
      <c r="M630"/>
      <c r="N630"/>
      <c r="O630"/>
      <c r="P630"/>
      <c r="Q630"/>
      <c r="R630"/>
      <c r="S630"/>
      <c r="T630"/>
      <c r="U630"/>
      <c r="V630"/>
      <c r="W630"/>
      <c r="X630"/>
      <c r="Y630"/>
      <c r="Z630"/>
      <c r="AA630"/>
      <c r="AB630"/>
      <c r="AC630"/>
      <c r="AD630"/>
      <c r="AE630"/>
      <c r="AF630"/>
      <c r="AG630"/>
      <c r="AH630"/>
      <c r="AI630"/>
      <c r="AJ630"/>
      <c r="AK630"/>
      <c r="AL630"/>
      <c r="AM630"/>
      <c r="AN630"/>
      <c r="AO630"/>
      <c r="AP630"/>
      <c r="AQ630"/>
      <c r="AR630"/>
      <c r="AS630"/>
      <c r="AT630"/>
      <c r="AU630"/>
      <c r="AV630"/>
      <c r="AW630"/>
      <c r="AX630"/>
      <c r="AY630"/>
      <c r="AZ630"/>
      <c r="BA630"/>
      <c r="BB630"/>
      <c r="BC630"/>
      <c r="BD630"/>
      <c r="BE630"/>
      <c r="BF630"/>
      <c r="BG630"/>
      <c r="BH630"/>
      <c r="BI630"/>
      <c r="BJ630"/>
      <c r="BK630"/>
      <c r="BL630"/>
      <c r="BM630"/>
      <c r="BN630"/>
      <c r="BO630"/>
      <c r="BP630"/>
      <c r="BQ630"/>
      <c r="BR630"/>
      <c r="BS630"/>
      <c r="BT630"/>
      <c r="BU630"/>
      <c r="BV630"/>
      <c r="BW630"/>
      <c r="BX630"/>
      <c r="BY630"/>
      <c r="BZ630"/>
      <c r="CA630"/>
      <c r="CB630"/>
      <c r="CC630"/>
      <c r="CD630"/>
      <c r="CE630"/>
      <c r="CF630"/>
      <c r="CG630"/>
      <c r="CH630"/>
      <c r="CI630"/>
      <c r="CJ630"/>
      <c r="CK630"/>
      <c r="CL630"/>
      <c r="CM630"/>
      <c r="CN630"/>
      <c r="CO630"/>
      <c r="CP630"/>
      <c r="CQ630"/>
      <c r="CR630"/>
      <c r="CS630"/>
      <c r="CT630"/>
      <c r="CU630"/>
      <c r="CV630"/>
      <c r="CW630"/>
      <c r="CX630"/>
      <c r="CY630"/>
      <c r="CZ630"/>
      <c r="DA630"/>
      <c r="DB630"/>
      <c r="DC630"/>
      <c r="DD630"/>
      <c r="DE630"/>
      <c r="DF630"/>
      <c r="DG630"/>
      <c r="DH630"/>
      <c r="DI630"/>
      <c r="DJ630"/>
      <c r="DK630"/>
      <c r="DL630"/>
      <c r="DM630"/>
      <c r="DN630"/>
      <c r="DO630"/>
      <c r="DP630"/>
      <c r="DQ630"/>
      <c r="DR630"/>
      <c r="DS630"/>
      <c r="DT630"/>
      <c r="DU630"/>
      <c r="DV630"/>
      <c r="DW630"/>
      <c r="DX630"/>
      <c r="DY630"/>
      <c r="DZ630"/>
      <c r="EA630"/>
      <c r="EB630"/>
      <c r="EC630"/>
      <c r="ED630"/>
      <c r="EE630"/>
      <c r="EF630"/>
      <c r="EG630"/>
      <c r="EH630"/>
      <c r="EI630"/>
      <c r="EJ630"/>
      <c r="EK630"/>
      <c r="EL630"/>
      <c r="EM630"/>
      <c r="EN630"/>
      <c r="EO630"/>
      <c r="EP630"/>
      <c r="EQ630"/>
      <c r="ER630"/>
      <c r="ES630"/>
      <c r="ET630"/>
      <c r="EU630"/>
      <c r="EV630"/>
      <c r="EW630"/>
      <c r="EX630"/>
      <c r="EY630"/>
      <c r="EZ630"/>
      <c r="FA630"/>
      <c r="FB630"/>
      <c r="FC630"/>
      <c r="FD630"/>
      <c r="FE630"/>
      <c r="FF630"/>
      <c r="FG630"/>
      <c r="FH630"/>
      <c r="FI630"/>
      <c r="FJ630"/>
      <c r="FK630"/>
      <c r="FL630"/>
      <c r="FM630"/>
      <c r="FN630"/>
      <c r="FO630"/>
      <c r="FP630"/>
      <c r="FQ630"/>
      <c r="FR630"/>
      <c r="FS630"/>
      <c r="FT630"/>
      <c r="FU630"/>
      <c r="FV630"/>
      <c r="FW630"/>
      <c r="FX630"/>
      <c r="FY630"/>
      <c r="FZ630"/>
      <c r="GA630"/>
      <c r="GB630"/>
      <c r="GC630"/>
      <c r="GD630"/>
      <c r="GE630"/>
      <c r="GF630"/>
      <c r="GG630"/>
      <c r="GH630"/>
      <c r="GI630"/>
      <c r="GJ630"/>
      <c r="GK630"/>
      <c r="GL630"/>
      <c r="GM630"/>
      <c r="GN630"/>
      <c r="GO630"/>
      <c r="GP630"/>
      <c r="GQ630"/>
      <c r="GR630"/>
      <c r="GS630"/>
      <c r="GT630"/>
      <c r="GU630"/>
      <c r="GV630"/>
      <c r="GW630"/>
      <c r="GX630"/>
      <c r="GY630"/>
      <c r="GZ630"/>
      <c r="HA630"/>
      <c r="HB630"/>
      <c r="HC630"/>
      <c r="HD630"/>
      <c r="HE630"/>
      <c r="HF630"/>
      <c r="HG630"/>
      <c r="HH630"/>
      <c r="HI630"/>
    </row>
    <row r="631" spans="1:217" s="19" customFormat="1" ht="45" x14ac:dyDescent="0.25">
      <c r="A631" s="60" t="s">
        <v>24</v>
      </c>
      <c r="B631" s="60" t="s">
        <v>611</v>
      </c>
      <c r="C631" s="62" t="s">
        <v>483</v>
      </c>
      <c r="D631" s="62" t="s">
        <v>612</v>
      </c>
      <c r="E631" s="69" t="s">
        <v>433</v>
      </c>
      <c r="F631" s="62" t="s">
        <v>257</v>
      </c>
      <c r="G631" s="65" t="s">
        <v>26</v>
      </c>
      <c r="H631" s="63">
        <v>251</v>
      </c>
      <c r="I631" s="62" t="s">
        <v>31</v>
      </c>
      <c r="J631" s="62"/>
      <c r="K631"/>
      <c r="L631"/>
      <c r="M631"/>
      <c r="N631"/>
      <c r="O631"/>
      <c r="P631"/>
      <c r="Q631"/>
      <c r="R631"/>
      <c r="S631"/>
      <c r="T631"/>
      <c r="U631"/>
      <c r="V631"/>
      <c r="W631"/>
      <c r="X631"/>
      <c r="Y631"/>
      <c r="Z631"/>
      <c r="AA631"/>
      <c r="AB631"/>
      <c r="AC631"/>
      <c r="AD631"/>
      <c r="AE631"/>
      <c r="AF631"/>
      <c r="AG631"/>
      <c r="AH631"/>
      <c r="AI631"/>
      <c r="AJ631"/>
      <c r="AK631"/>
      <c r="AL631"/>
      <c r="AM631"/>
      <c r="AN631"/>
      <c r="AO631"/>
      <c r="AP631"/>
      <c r="AQ631"/>
      <c r="AR631"/>
      <c r="AS631"/>
      <c r="AT631"/>
      <c r="AU631"/>
      <c r="AV631"/>
      <c r="AW631"/>
      <c r="AX631"/>
      <c r="AY631"/>
      <c r="AZ631"/>
      <c r="BA631"/>
      <c r="BB631"/>
      <c r="BC631"/>
      <c r="BD631"/>
      <c r="BE631"/>
      <c r="BF631"/>
      <c r="BG631"/>
      <c r="BH631"/>
      <c r="BI631"/>
      <c r="BJ631"/>
      <c r="BK631"/>
      <c r="BL631"/>
      <c r="BM631"/>
      <c r="BN631"/>
      <c r="BO631"/>
      <c r="BP631"/>
      <c r="BQ631"/>
      <c r="BR631"/>
      <c r="BS631"/>
      <c r="BT631"/>
      <c r="BU631"/>
      <c r="BV631"/>
      <c r="BW631"/>
      <c r="BX631"/>
      <c r="BY631"/>
      <c r="BZ631"/>
      <c r="CA631"/>
      <c r="CB631"/>
      <c r="CC631"/>
      <c r="CD631"/>
      <c r="CE631"/>
      <c r="CF631"/>
      <c r="CG631"/>
      <c r="CH631"/>
      <c r="CI631"/>
      <c r="CJ631"/>
      <c r="CK631"/>
      <c r="CL631"/>
      <c r="CM631"/>
      <c r="CN631"/>
      <c r="CO631"/>
      <c r="CP631"/>
      <c r="CQ631"/>
      <c r="CR631"/>
      <c r="CS631"/>
      <c r="CT631"/>
      <c r="CU631"/>
      <c r="CV631"/>
      <c r="CW631"/>
      <c r="CX631"/>
      <c r="CY631"/>
      <c r="CZ631"/>
      <c r="DA631"/>
      <c r="DB631"/>
      <c r="DC631"/>
      <c r="DD631"/>
      <c r="DE631"/>
      <c r="DF631"/>
      <c r="DG631"/>
      <c r="DH631"/>
      <c r="DI631"/>
      <c r="DJ631"/>
      <c r="DK631"/>
      <c r="DL631"/>
      <c r="DM631"/>
      <c r="DN631"/>
      <c r="DO631"/>
      <c r="DP631"/>
      <c r="DQ631"/>
      <c r="DR631"/>
      <c r="DS631"/>
      <c r="DT631"/>
      <c r="DU631"/>
      <c r="DV631"/>
      <c r="DW631"/>
      <c r="DX631"/>
      <c r="DY631"/>
      <c r="DZ631"/>
      <c r="EA631"/>
      <c r="EB631"/>
      <c r="EC631"/>
      <c r="ED631"/>
      <c r="EE631"/>
      <c r="EF631"/>
      <c r="EG631"/>
      <c r="EH631"/>
      <c r="EI631"/>
      <c r="EJ631"/>
      <c r="EK631"/>
      <c r="EL631"/>
      <c r="EM631"/>
      <c r="EN631"/>
      <c r="EO631"/>
      <c r="EP631"/>
      <c r="EQ631"/>
      <c r="ER631"/>
      <c r="ES631"/>
      <c r="ET631"/>
      <c r="EU631"/>
      <c r="EV631"/>
      <c r="EW631"/>
      <c r="EX631"/>
      <c r="EY631"/>
      <c r="EZ631"/>
      <c r="FA631"/>
      <c r="FB631"/>
      <c r="FC631"/>
      <c r="FD631"/>
      <c r="FE631"/>
      <c r="FF631"/>
      <c r="FG631"/>
      <c r="FH631"/>
      <c r="FI631"/>
      <c r="FJ631"/>
      <c r="FK631"/>
      <c r="FL631"/>
      <c r="FM631"/>
      <c r="FN631"/>
      <c r="FO631"/>
      <c r="FP631"/>
      <c r="FQ631"/>
      <c r="FR631"/>
      <c r="FS631"/>
      <c r="FT631"/>
      <c r="FU631"/>
      <c r="FV631"/>
      <c r="FW631"/>
      <c r="FX631"/>
      <c r="FY631"/>
      <c r="FZ631"/>
      <c r="GA631"/>
      <c r="GB631"/>
      <c r="GC631"/>
      <c r="GD631"/>
      <c r="GE631"/>
      <c r="GF631"/>
      <c r="GG631"/>
      <c r="GH631"/>
      <c r="GI631"/>
      <c r="GJ631"/>
      <c r="GK631"/>
      <c r="GL631"/>
      <c r="GM631"/>
      <c r="GN631"/>
      <c r="GO631"/>
      <c r="GP631"/>
      <c r="GQ631"/>
      <c r="GR631"/>
      <c r="GS631"/>
      <c r="GT631"/>
      <c r="GU631"/>
      <c r="GV631"/>
      <c r="GW631"/>
      <c r="GX631"/>
      <c r="GY631"/>
      <c r="GZ631"/>
      <c r="HA631"/>
      <c r="HB631"/>
      <c r="HC631"/>
      <c r="HD631"/>
      <c r="HE631"/>
      <c r="HF631"/>
      <c r="HG631"/>
      <c r="HH631"/>
      <c r="HI631"/>
    </row>
    <row r="632" spans="1:217" s="19" customFormat="1" ht="45" x14ac:dyDescent="0.25">
      <c r="A632" s="1" t="s">
        <v>421</v>
      </c>
      <c r="B632" s="1" t="s">
        <v>611</v>
      </c>
      <c r="C632" s="6" t="s">
        <v>423</v>
      </c>
      <c r="D632" s="6" t="s">
        <v>612</v>
      </c>
      <c r="E632" s="8" t="s">
        <v>433</v>
      </c>
      <c r="F632" s="6" t="s">
        <v>257</v>
      </c>
      <c r="G632" s="12">
        <v>189</v>
      </c>
      <c r="H632" s="7">
        <v>199</v>
      </c>
      <c r="I632" s="6" t="s">
        <v>31</v>
      </c>
      <c r="J632" s="6"/>
      <c r="K632"/>
      <c r="L632"/>
      <c r="M632"/>
      <c r="N632"/>
      <c r="O632"/>
      <c r="P632"/>
      <c r="Q632"/>
      <c r="R632"/>
      <c r="S632"/>
      <c r="T632"/>
      <c r="U632"/>
      <c r="V632"/>
      <c r="W632"/>
      <c r="X632"/>
      <c r="Y632"/>
      <c r="Z632"/>
      <c r="AA632"/>
      <c r="AB632"/>
      <c r="AC632"/>
      <c r="AD632"/>
      <c r="AE632"/>
      <c r="AF632"/>
      <c r="AG632"/>
      <c r="AH632"/>
      <c r="AI632"/>
      <c r="AJ632"/>
      <c r="AK632"/>
      <c r="AL632"/>
      <c r="AM632"/>
      <c r="AN632"/>
      <c r="AO632"/>
      <c r="AP632"/>
      <c r="AQ632"/>
      <c r="AR632"/>
      <c r="AS632"/>
      <c r="AT632"/>
      <c r="AU632"/>
      <c r="AV632"/>
      <c r="AW632"/>
      <c r="AX632"/>
      <c r="AY632"/>
      <c r="AZ632"/>
      <c r="BA632"/>
      <c r="BB632"/>
      <c r="BC632"/>
      <c r="BD632"/>
      <c r="BE632"/>
      <c r="BF632"/>
      <c r="BG632"/>
      <c r="BH632"/>
      <c r="BI632"/>
      <c r="BJ632"/>
      <c r="BK632"/>
      <c r="BL632"/>
      <c r="BM632"/>
      <c r="BN632"/>
      <c r="BO632"/>
      <c r="BP632"/>
      <c r="BQ632"/>
      <c r="BR632"/>
      <c r="BS632"/>
      <c r="BT632"/>
      <c r="BU632"/>
      <c r="BV632"/>
      <c r="BW632"/>
      <c r="BX632"/>
      <c r="BY632"/>
      <c r="BZ632"/>
      <c r="CA632"/>
      <c r="CB632"/>
      <c r="CC632"/>
      <c r="CD632"/>
      <c r="CE632"/>
      <c r="CF632"/>
      <c r="CG632"/>
      <c r="CH632"/>
      <c r="CI632"/>
      <c r="CJ632"/>
      <c r="CK632"/>
      <c r="CL632"/>
      <c r="CM632"/>
      <c r="CN632"/>
      <c r="CO632"/>
      <c r="CP632"/>
      <c r="CQ632"/>
      <c r="CR632"/>
      <c r="CS632"/>
      <c r="CT632"/>
      <c r="CU632"/>
      <c r="CV632"/>
      <c r="CW632"/>
      <c r="CX632"/>
      <c r="CY632"/>
      <c r="CZ632"/>
      <c r="DA632"/>
      <c r="DB632"/>
      <c r="DC632"/>
      <c r="DD632"/>
      <c r="DE632"/>
      <c r="DF632"/>
      <c r="DG632"/>
      <c r="DH632"/>
      <c r="DI632"/>
      <c r="DJ632"/>
      <c r="DK632"/>
      <c r="DL632"/>
      <c r="DM632"/>
      <c r="DN632"/>
      <c r="DO632"/>
      <c r="DP632"/>
      <c r="DQ632"/>
      <c r="DR632"/>
      <c r="DS632"/>
      <c r="DT632"/>
      <c r="DU632"/>
      <c r="DV632"/>
      <c r="DW632"/>
      <c r="DX632"/>
      <c r="DY632"/>
      <c r="DZ632"/>
      <c r="EA632"/>
      <c r="EB632"/>
      <c r="EC632"/>
      <c r="ED632"/>
      <c r="EE632"/>
      <c r="EF632"/>
      <c r="EG632"/>
      <c r="EH632"/>
      <c r="EI632"/>
      <c r="EJ632"/>
      <c r="EK632"/>
      <c r="EL632"/>
      <c r="EM632"/>
      <c r="EN632"/>
      <c r="EO632"/>
      <c r="EP632"/>
      <c r="EQ632"/>
      <c r="ER632"/>
      <c r="ES632"/>
      <c r="ET632"/>
      <c r="EU632"/>
      <c r="EV632"/>
      <c r="EW632"/>
      <c r="EX632"/>
      <c r="EY632"/>
      <c r="EZ632"/>
      <c r="FA632"/>
      <c r="FB632"/>
      <c r="FC632"/>
      <c r="FD632"/>
      <c r="FE632"/>
      <c r="FF632"/>
      <c r="FG632"/>
      <c r="FH632"/>
      <c r="FI632"/>
      <c r="FJ632"/>
      <c r="FK632"/>
      <c r="FL632"/>
      <c r="FM632"/>
      <c r="FN632"/>
      <c r="FO632"/>
      <c r="FP632"/>
      <c r="FQ632"/>
      <c r="FR632"/>
      <c r="FS632"/>
      <c r="FT632"/>
      <c r="FU632"/>
      <c r="FV632"/>
      <c r="FW632"/>
      <c r="FX632"/>
      <c r="FY632"/>
      <c r="FZ632"/>
      <c r="GA632"/>
      <c r="GB632"/>
      <c r="GC632"/>
      <c r="GD632"/>
      <c r="GE632"/>
      <c r="GF632"/>
      <c r="GG632"/>
      <c r="GH632"/>
      <c r="GI632"/>
      <c r="GJ632"/>
      <c r="GK632"/>
      <c r="GL632"/>
      <c r="GM632"/>
      <c r="GN632"/>
      <c r="GO632"/>
      <c r="GP632"/>
      <c r="GQ632"/>
      <c r="GR632"/>
      <c r="GS632"/>
      <c r="GT632"/>
      <c r="GU632"/>
      <c r="GV632"/>
      <c r="GW632"/>
      <c r="GX632"/>
      <c r="GY632"/>
      <c r="GZ632"/>
      <c r="HA632"/>
      <c r="HB632"/>
      <c r="HC632"/>
      <c r="HD632"/>
      <c r="HE632"/>
      <c r="HF632"/>
      <c r="HG632"/>
      <c r="HH632"/>
      <c r="HI632"/>
    </row>
    <row r="633" spans="1:217" s="64" customFormat="1" ht="45" x14ac:dyDescent="0.25">
      <c r="A633" s="60" t="s">
        <v>24</v>
      </c>
      <c r="B633" s="60" t="s">
        <v>611</v>
      </c>
      <c r="C633" s="62" t="s">
        <v>485</v>
      </c>
      <c r="D633" s="62" t="s">
        <v>612</v>
      </c>
      <c r="E633" s="69" t="s">
        <v>433</v>
      </c>
      <c r="F633" s="62" t="s">
        <v>257</v>
      </c>
      <c r="G633" s="65" t="s">
        <v>26</v>
      </c>
      <c r="H633" s="63">
        <v>241</v>
      </c>
      <c r="I633" s="62" t="s">
        <v>31</v>
      </c>
      <c r="J633" s="62"/>
      <c r="K633"/>
      <c r="L633"/>
      <c r="M633"/>
      <c r="N633"/>
      <c r="O633"/>
      <c r="P633"/>
      <c r="Q633"/>
      <c r="R633"/>
      <c r="S633"/>
      <c r="T633"/>
      <c r="U633"/>
      <c r="V633"/>
      <c r="W633"/>
      <c r="X633"/>
      <c r="Y633"/>
      <c r="Z633"/>
      <c r="AA633"/>
      <c r="AB633"/>
      <c r="AC633"/>
      <c r="AD633"/>
      <c r="AE633"/>
      <c r="AF633"/>
      <c r="AG633"/>
      <c r="AH633"/>
      <c r="AI633"/>
      <c r="AJ633"/>
      <c r="AK633"/>
      <c r="AL633"/>
      <c r="AM633"/>
      <c r="AN633"/>
      <c r="AO633"/>
      <c r="AP633"/>
      <c r="AQ633"/>
      <c r="AR633"/>
      <c r="AS633"/>
      <c r="AT633"/>
      <c r="AU633"/>
      <c r="AV633"/>
      <c r="AW633"/>
      <c r="AX633"/>
      <c r="AY633"/>
      <c r="AZ633"/>
      <c r="BA633"/>
      <c r="BB633"/>
      <c r="BC633"/>
      <c r="BD633"/>
      <c r="BE633"/>
      <c r="BF633"/>
      <c r="BG633"/>
      <c r="BH633"/>
      <c r="BI633"/>
      <c r="BJ633"/>
      <c r="BK633"/>
      <c r="BL633"/>
      <c r="BM633"/>
      <c r="BN633"/>
      <c r="BO633"/>
      <c r="BP633"/>
      <c r="BQ633"/>
      <c r="BR633"/>
      <c r="BS633"/>
      <c r="BT633"/>
      <c r="BU633"/>
      <c r="BV633"/>
      <c r="BW633"/>
      <c r="BX633"/>
      <c r="BY633"/>
      <c r="BZ633"/>
      <c r="CA633"/>
      <c r="CB633"/>
      <c r="CC633"/>
      <c r="CD633"/>
      <c r="CE633"/>
      <c r="CF633"/>
      <c r="CG633"/>
      <c r="CH633"/>
      <c r="CI633"/>
      <c r="CJ633"/>
      <c r="CK633"/>
      <c r="CL633"/>
      <c r="CM633"/>
      <c r="CN633"/>
      <c r="CO633"/>
      <c r="CP633"/>
      <c r="CQ633"/>
      <c r="CR633"/>
      <c r="CS633"/>
      <c r="CT633"/>
      <c r="CU633"/>
      <c r="CV633"/>
      <c r="CW633"/>
      <c r="CX633"/>
      <c r="CY633"/>
      <c r="CZ633"/>
      <c r="DA633"/>
      <c r="DB633"/>
      <c r="DC633"/>
      <c r="DD633"/>
      <c r="DE633"/>
      <c r="DF633"/>
      <c r="DG633"/>
      <c r="DH633"/>
      <c r="DI633"/>
      <c r="DJ633"/>
      <c r="DK633"/>
      <c r="DL633"/>
      <c r="DM633"/>
      <c r="DN633"/>
      <c r="DO633"/>
      <c r="DP633"/>
      <c r="DQ633"/>
      <c r="DR633"/>
      <c r="DS633"/>
      <c r="DT633"/>
      <c r="DU633"/>
      <c r="DV633"/>
      <c r="DW633"/>
      <c r="DX633"/>
      <c r="DY633"/>
      <c r="DZ633"/>
      <c r="EA633"/>
      <c r="EB633"/>
      <c r="EC633"/>
      <c r="ED633"/>
      <c r="EE633"/>
      <c r="EF633"/>
      <c r="EG633"/>
      <c r="EH633"/>
      <c r="EI633"/>
      <c r="EJ633"/>
      <c r="EK633"/>
      <c r="EL633"/>
      <c r="EM633"/>
      <c r="EN633"/>
      <c r="EO633"/>
      <c r="EP633"/>
      <c r="EQ633"/>
      <c r="ER633"/>
      <c r="ES633"/>
      <c r="ET633"/>
      <c r="EU633"/>
      <c r="EV633"/>
      <c r="EW633"/>
      <c r="EX633"/>
      <c r="EY633"/>
      <c r="EZ633"/>
      <c r="FA633"/>
      <c r="FB633"/>
      <c r="FC633"/>
      <c r="FD633"/>
      <c r="FE633"/>
      <c r="FF633"/>
      <c r="FG633"/>
      <c r="FH633"/>
      <c r="FI633"/>
      <c r="FJ633"/>
      <c r="FK633"/>
      <c r="FL633"/>
      <c r="FM633"/>
      <c r="FN633"/>
      <c r="FO633"/>
      <c r="FP633"/>
      <c r="FQ633"/>
      <c r="FR633"/>
      <c r="FS633"/>
      <c r="FT633"/>
      <c r="FU633"/>
      <c r="FV633"/>
      <c r="FW633"/>
      <c r="FX633"/>
      <c r="FY633"/>
      <c r="FZ633"/>
      <c r="GA633"/>
      <c r="GB633"/>
      <c r="GC633"/>
      <c r="GD633"/>
      <c r="GE633"/>
      <c r="GF633"/>
      <c r="GG633"/>
      <c r="GH633"/>
      <c r="GI633"/>
      <c r="GJ633"/>
      <c r="GK633"/>
      <c r="GL633"/>
      <c r="GM633"/>
      <c r="GN633"/>
      <c r="GO633"/>
      <c r="GP633"/>
      <c r="GQ633"/>
      <c r="GR633"/>
      <c r="GS633"/>
      <c r="GT633"/>
      <c r="GU633"/>
      <c r="GV633"/>
      <c r="GW633"/>
      <c r="GX633"/>
      <c r="GY633"/>
      <c r="GZ633"/>
      <c r="HA633"/>
      <c r="HB633"/>
      <c r="HC633"/>
      <c r="HD633"/>
      <c r="HE633"/>
      <c r="HF633"/>
      <c r="HG633"/>
      <c r="HH633"/>
      <c r="HI633"/>
    </row>
    <row r="634" spans="1:217" s="64" customFormat="1" ht="45" x14ac:dyDescent="0.25">
      <c r="A634" s="60" t="s">
        <v>24</v>
      </c>
      <c r="B634" s="60" t="s">
        <v>611</v>
      </c>
      <c r="C634" s="62" t="s">
        <v>486</v>
      </c>
      <c r="D634" s="62" t="s">
        <v>612</v>
      </c>
      <c r="E634" s="69" t="s">
        <v>433</v>
      </c>
      <c r="F634" s="62" t="s">
        <v>257</v>
      </c>
      <c r="G634" s="65" t="s">
        <v>26</v>
      </c>
      <c r="H634" s="63">
        <v>251</v>
      </c>
      <c r="I634" s="62" t="s">
        <v>31</v>
      </c>
      <c r="J634" s="62"/>
      <c r="K634"/>
      <c r="L634"/>
      <c r="M634"/>
      <c r="N634"/>
      <c r="O634"/>
      <c r="P634"/>
      <c r="Q634"/>
      <c r="R634"/>
      <c r="S634"/>
      <c r="T634"/>
      <c r="U634"/>
      <c r="V634"/>
      <c r="W634"/>
      <c r="X634"/>
      <c r="Y634"/>
      <c r="Z634"/>
      <c r="AA634"/>
      <c r="AB634"/>
      <c r="AC634"/>
      <c r="AD634"/>
      <c r="AE634"/>
      <c r="AF634"/>
      <c r="AG634"/>
      <c r="AH634"/>
      <c r="AI634"/>
      <c r="AJ634"/>
      <c r="AK634"/>
      <c r="AL634"/>
      <c r="AM634"/>
      <c r="AN634"/>
      <c r="AO634"/>
      <c r="AP634"/>
      <c r="AQ634"/>
      <c r="AR634"/>
      <c r="AS634"/>
      <c r="AT634"/>
      <c r="AU634"/>
      <c r="AV634"/>
      <c r="AW634"/>
      <c r="AX634"/>
      <c r="AY634"/>
      <c r="AZ634"/>
      <c r="BA634"/>
      <c r="BB634"/>
      <c r="BC634"/>
      <c r="BD634"/>
      <c r="BE634"/>
      <c r="BF634"/>
      <c r="BG634"/>
      <c r="BH634"/>
      <c r="BI634"/>
      <c r="BJ634"/>
      <c r="BK634"/>
      <c r="BL634"/>
      <c r="BM634"/>
      <c r="BN634"/>
      <c r="BO634"/>
      <c r="BP634"/>
      <c r="BQ634"/>
      <c r="BR634"/>
      <c r="BS634"/>
      <c r="BT634"/>
      <c r="BU634"/>
      <c r="BV634"/>
      <c r="BW634"/>
      <c r="BX634"/>
      <c r="BY634"/>
      <c r="BZ634"/>
      <c r="CA634"/>
      <c r="CB634"/>
      <c r="CC634"/>
      <c r="CD634"/>
      <c r="CE634"/>
      <c r="CF634"/>
      <c r="CG634"/>
      <c r="CH634"/>
      <c r="CI634"/>
      <c r="CJ634"/>
      <c r="CK634"/>
      <c r="CL634"/>
      <c r="CM634"/>
      <c r="CN634"/>
      <c r="CO634"/>
      <c r="CP634"/>
      <c r="CQ634"/>
      <c r="CR634"/>
      <c r="CS634"/>
      <c r="CT634"/>
      <c r="CU634"/>
      <c r="CV634"/>
      <c r="CW634"/>
      <c r="CX634"/>
      <c r="CY634"/>
      <c r="CZ634"/>
      <c r="DA634"/>
      <c r="DB634"/>
      <c r="DC634"/>
      <c r="DD634"/>
      <c r="DE634"/>
      <c r="DF634"/>
      <c r="DG634"/>
      <c r="DH634"/>
      <c r="DI634"/>
      <c r="DJ634"/>
      <c r="DK634"/>
      <c r="DL634"/>
      <c r="DM634"/>
      <c r="DN634"/>
      <c r="DO634"/>
      <c r="DP634"/>
      <c r="DQ634"/>
      <c r="DR634"/>
      <c r="DS634"/>
      <c r="DT634"/>
      <c r="DU634"/>
      <c r="DV634"/>
      <c r="DW634"/>
      <c r="DX634"/>
      <c r="DY634"/>
      <c r="DZ634"/>
      <c r="EA634"/>
      <c r="EB634"/>
      <c r="EC634"/>
      <c r="ED634"/>
      <c r="EE634"/>
      <c r="EF634"/>
      <c r="EG634"/>
      <c r="EH634"/>
      <c r="EI634"/>
      <c r="EJ634"/>
      <c r="EK634"/>
      <c r="EL634"/>
      <c r="EM634"/>
      <c r="EN634"/>
      <c r="EO634"/>
      <c r="EP634"/>
      <c r="EQ634"/>
      <c r="ER634"/>
      <c r="ES634"/>
      <c r="ET634"/>
      <c r="EU634"/>
      <c r="EV634"/>
      <c r="EW634"/>
      <c r="EX634"/>
      <c r="EY634"/>
      <c r="EZ634"/>
      <c r="FA634"/>
      <c r="FB634"/>
      <c r="FC634"/>
      <c r="FD634"/>
      <c r="FE634"/>
      <c r="FF634"/>
      <c r="FG634"/>
      <c r="FH634"/>
      <c r="FI634"/>
      <c r="FJ634"/>
      <c r="FK634"/>
      <c r="FL634"/>
      <c r="FM634"/>
      <c r="FN634"/>
      <c r="FO634"/>
      <c r="FP634"/>
      <c r="FQ634"/>
      <c r="FR634"/>
      <c r="FS634"/>
      <c r="FT634"/>
      <c r="FU634"/>
      <c r="FV634"/>
      <c r="FW634"/>
      <c r="FX634"/>
      <c r="FY634"/>
      <c r="FZ634"/>
      <c r="GA634"/>
      <c r="GB634"/>
      <c r="GC634"/>
      <c r="GD634"/>
      <c r="GE634"/>
      <c r="GF634"/>
      <c r="GG634"/>
      <c r="GH634"/>
      <c r="GI634"/>
      <c r="GJ634"/>
      <c r="GK634"/>
      <c r="GL634"/>
      <c r="GM634"/>
      <c r="GN634"/>
      <c r="GO634"/>
      <c r="GP634"/>
      <c r="GQ634"/>
      <c r="GR634"/>
      <c r="GS634"/>
      <c r="GT634"/>
      <c r="GU634"/>
      <c r="GV634"/>
      <c r="GW634"/>
      <c r="GX634"/>
      <c r="GY634"/>
      <c r="GZ634"/>
      <c r="HA634"/>
      <c r="HB634"/>
      <c r="HC634"/>
      <c r="HD634"/>
      <c r="HE634"/>
      <c r="HF634"/>
      <c r="HG634"/>
      <c r="HH634"/>
      <c r="HI634"/>
    </row>
    <row r="635" spans="1:217" s="19" customFormat="1" ht="45" x14ac:dyDescent="0.25">
      <c r="A635" s="1" t="s">
        <v>421</v>
      </c>
      <c r="B635" s="2" t="s">
        <v>613</v>
      </c>
      <c r="C635" s="6" t="s">
        <v>420</v>
      </c>
      <c r="D635" s="2" t="s">
        <v>614</v>
      </c>
      <c r="E635" s="2" t="s">
        <v>433</v>
      </c>
      <c r="F635" s="2" t="s">
        <v>257</v>
      </c>
      <c r="G635" s="12">
        <v>189</v>
      </c>
      <c r="H635" s="7">
        <v>199</v>
      </c>
      <c r="I635" s="6" t="s">
        <v>31</v>
      </c>
      <c r="J635" s="6"/>
      <c r="K635"/>
      <c r="L635"/>
      <c r="M635"/>
      <c r="N635"/>
      <c r="O635"/>
      <c r="P635"/>
      <c r="Q635"/>
      <c r="R635"/>
      <c r="S635"/>
      <c r="T635"/>
      <c r="U635"/>
      <c r="V635"/>
      <c r="W635"/>
      <c r="X635"/>
      <c r="Y635"/>
      <c r="Z635"/>
      <c r="AA635"/>
      <c r="AB635"/>
      <c r="AC635"/>
      <c r="AD635"/>
      <c r="AE635"/>
      <c r="AF635"/>
      <c r="AG635"/>
      <c r="AH635"/>
      <c r="AI635"/>
      <c r="AJ635"/>
      <c r="AK635"/>
      <c r="AL635"/>
      <c r="AM635"/>
      <c r="AN635"/>
      <c r="AO635"/>
      <c r="AP635"/>
      <c r="AQ635"/>
      <c r="AR635"/>
      <c r="AS635"/>
      <c r="AT635"/>
      <c r="AU635"/>
      <c r="AV635"/>
      <c r="AW635"/>
      <c r="AX635"/>
      <c r="AY635"/>
      <c r="AZ635"/>
      <c r="BA635"/>
      <c r="BB635"/>
      <c r="BC635"/>
      <c r="BD635"/>
      <c r="BE635"/>
      <c r="BF635"/>
      <c r="BG635"/>
      <c r="BH635"/>
      <c r="BI635"/>
      <c r="BJ635"/>
      <c r="BK635"/>
      <c r="BL635"/>
      <c r="BM635"/>
      <c r="BN635"/>
      <c r="BO635"/>
      <c r="BP635"/>
      <c r="BQ635"/>
      <c r="BR635"/>
      <c r="BS635"/>
      <c r="BT635"/>
      <c r="BU635"/>
      <c r="BV635"/>
      <c r="BW635"/>
      <c r="BX635"/>
      <c r="BY635"/>
      <c r="BZ635"/>
      <c r="CA635"/>
      <c r="CB635"/>
      <c r="CC635"/>
      <c r="CD635"/>
      <c r="CE635"/>
      <c r="CF635"/>
      <c r="CG635"/>
      <c r="CH635"/>
      <c r="CI635"/>
      <c r="CJ635"/>
      <c r="CK635"/>
      <c r="CL635"/>
      <c r="CM635"/>
      <c r="CN635"/>
      <c r="CO635"/>
      <c r="CP635"/>
      <c r="CQ635"/>
      <c r="CR635"/>
      <c r="CS635"/>
      <c r="CT635"/>
      <c r="CU635"/>
      <c r="CV635"/>
      <c r="CW635"/>
      <c r="CX635"/>
      <c r="CY635"/>
      <c r="CZ635"/>
      <c r="DA635"/>
      <c r="DB635"/>
      <c r="DC635"/>
      <c r="DD635"/>
      <c r="DE635"/>
      <c r="DF635"/>
      <c r="DG635"/>
      <c r="DH635"/>
      <c r="DI635"/>
      <c r="DJ635"/>
      <c r="DK635"/>
      <c r="DL635"/>
      <c r="DM635"/>
      <c r="DN635"/>
      <c r="DO635"/>
      <c r="DP635"/>
      <c r="DQ635"/>
      <c r="DR635"/>
      <c r="DS635"/>
      <c r="DT635"/>
      <c r="DU635"/>
      <c r="DV635"/>
      <c r="DW635"/>
      <c r="DX635"/>
      <c r="DY635"/>
      <c r="DZ635"/>
      <c r="EA635"/>
      <c r="EB635"/>
      <c r="EC635"/>
      <c r="ED635"/>
      <c r="EE635"/>
      <c r="EF635"/>
      <c r="EG635"/>
      <c r="EH635"/>
      <c r="EI635"/>
      <c r="EJ635"/>
      <c r="EK635"/>
      <c r="EL635"/>
      <c r="EM635"/>
      <c r="EN635"/>
      <c r="EO635"/>
      <c r="EP635"/>
      <c r="EQ635"/>
      <c r="ER635"/>
      <c r="ES635"/>
      <c r="ET635"/>
      <c r="EU635"/>
      <c r="EV635"/>
      <c r="EW635"/>
      <c r="EX635"/>
      <c r="EY635"/>
      <c r="EZ635"/>
      <c r="FA635"/>
      <c r="FB635"/>
      <c r="FC635"/>
      <c r="FD635"/>
      <c r="FE635"/>
      <c r="FF635"/>
      <c r="FG635"/>
      <c r="FH635"/>
      <c r="FI635"/>
      <c r="FJ635"/>
      <c r="FK635"/>
      <c r="FL635"/>
      <c r="FM635"/>
      <c r="FN635"/>
      <c r="FO635"/>
      <c r="FP635"/>
      <c r="FQ635"/>
      <c r="FR635"/>
      <c r="FS635"/>
      <c r="FT635"/>
      <c r="FU635"/>
      <c r="FV635"/>
      <c r="FW635"/>
      <c r="FX635"/>
      <c r="FY635"/>
      <c r="FZ635"/>
      <c r="GA635"/>
      <c r="GB635"/>
      <c r="GC635"/>
      <c r="GD635"/>
      <c r="GE635"/>
      <c r="GF635"/>
      <c r="GG635"/>
      <c r="GH635"/>
      <c r="GI635"/>
      <c r="GJ635"/>
      <c r="GK635"/>
      <c r="GL635"/>
      <c r="GM635"/>
      <c r="GN635"/>
      <c r="GO635"/>
      <c r="GP635"/>
      <c r="GQ635"/>
      <c r="GR635"/>
      <c r="GS635"/>
      <c r="GT635"/>
      <c r="GU635"/>
      <c r="GV635"/>
      <c r="GW635"/>
      <c r="GX635"/>
      <c r="GY635"/>
      <c r="GZ635"/>
      <c r="HA635"/>
      <c r="HB635"/>
      <c r="HC635"/>
      <c r="HD635"/>
      <c r="HE635"/>
      <c r="HF635"/>
      <c r="HG635"/>
      <c r="HH635"/>
      <c r="HI635"/>
    </row>
    <row r="636" spans="1:217" s="19" customFormat="1" ht="45" x14ac:dyDescent="0.25">
      <c r="A636" s="60" t="s">
        <v>24</v>
      </c>
      <c r="B636" s="70" t="s">
        <v>613</v>
      </c>
      <c r="C636" s="62" t="s">
        <v>482</v>
      </c>
      <c r="D636" s="70" t="s">
        <v>614</v>
      </c>
      <c r="E636" s="70" t="s">
        <v>433</v>
      </c>
      <c r="F636" s="70" t="s">
        <v>257</v>
      </c>
      <c r="G636" s="65" t="s">
        <v>26</v>
      </c>
      <c r="H636" s="63">
        <v>241</v>
      </c>
      <c r="I636" s="62" t="s">
        <v>31</v>
      </c>
      <c r="J636" s="62"/>
      <c r="K636"/>
      <c r="L636"/>
      <c r="M636"/>
      <c r="N636"/>
      <c r="O636"/>
      <c r="P636"/>
      <c r="Q636"/>
      <c r="R636"/>
      <c r="S636"/>
      <c r="T636"/>
      <c r="U636"/>
      <c r="V636"/>
      <c r="W636"/>
      <c r="X636"/>
      <c r="Y636"/>
      <c r="Z636"/>
      <c r="AA636"/>
      <c r="AB636"/>
      <c r="AC636"/>
      <c r="AD636"/>
      <c r="AE636"/>
      <c r="AF636"/>
      <c r="AG636"/>
      <c r="AH636"/>
      <c r="AI636"/>
      <c r="AJ636"/>
      <c r="AK636"/>
      <c r="AL636"/>
      <c r="AM636"/>
      <c r="AN636"/>
      <c r="AO636"/>
      <c r="AP636"/>
      <c r="AQ636"/>
      <c r="AR636"/>
      <c r="AS636"/>
      <c r="AT636"/>
      <c r="AU636"/>
      <c r="AV636"/>
      <c r="AW636"/>
      <c r="AX636"/>
      <c r="AY636"/>
      <c r="AZ636"/>
      <c r="BA636"/>
      <c r="BB636"/>
      <c r="BC636"/>
      <c r="BD636"/>
      <c r="BE636"/>
      <c r="BF636"/>
      <c r="BG636"/>
      <c r="BH636"/>
      <c r="BI636"/>
      <c r="BJ636"/>
      <c r="BK636"/>
      <c r="BL636"/>
      <c r="BM636"/>
      <c r="BN636"/>
      <c r="BO636"/>
      <c r="BP636"/>
      <c r="BQ636"/>
      <c r="BR636"/>
      <c r="BS636"/>
      <c r="BT636"/>
      <c r="BU636"/>
      <c r="BV636"/>
      <c r="BW636"/>
      <c r="BX636"/>
      <c r="BY636"/>
      <c r="BZ636"/>
      <c r="CA636"/>
      <c r="CB636"/>
      <c r="CC636"/>
      <c r="CD636"/>
      <c r="CE636"/>
      <c r="CF636"/>
      <c r="CG636"/>
      <c r="CH636"/>
      <c r="CI636"/>
      <c r="CJ636"/>
      <c r="CK636"/>
      <c r="CL636"/>
      <c r="CM636"/>
      <c r="CN636"/>
      <c r="CO636"/>
      <c r="CP636"/>
      <c r="CQ636"/>
      <c r="CR636"/>
      <c r="CS636"/>
      <c r="CT636"/>
      <c r="CU636"/>
      <c r="CV636"/>
      <c r="CW636"/>
      <c r="CX636"/>
      <c r="CY636"/>
      <c r="CZ636"/>
      <c r="DA636"/>
      <c r="DB636"/>
      <c r="DC636"/>
      <c r="DD636"/>
      <c r="DE636"/>
      <c r="DF636"/>
      <c r="DG636"/>
      <c r="DH636"/>
      <c r="DI636"/>
      <c r="DJ636"/>
      <c r="DK636"/>
      <c r="DL636"/>
      <c r="DM636"/>
      <c r="DN636"/>
      <c r="DO636"/>
      <c r="DP636"/>
      <c r="DQ636"/>
      <c r="DR636"/>
      <c r="DS636"/>
      <c r="DT636"/>
      <c r="DU636"/>
      <c r="DV636"/>
      <c r="DW636"/>
      <c r="DX636"/>
      <c r="DY636"/>
      <c r="DZ636"/>
      <c r="EA636"/>
      <c r="EB636"/>
      <c r="EC636"/>
      <c r="ED636"/>
      <c r="EE636"/>
      <c r="EF636"/>
      <c r="EG636"/>
      <c r="EH636"/>
      <c r="EI636"/>
      <c r="EJ636"/>
      <c r="EK636"/>
      <c r="EL636"/>
      <c r="EM636"/>
      <c r="EN636"/>
      <c r="EO636"/>
      <c r="EP636"/>
      <c r="EQ636"/>
      <c r="ER636"/>
      <c r="ES636"/>
      <c r="ET636"/>
      <c r="EU636"/>
      <c r="EV636"/>
      <c r="EW636"/>
      <c r="EX636"/>
      <c r="EY636"/>
      <c r="EZ636"/>
      <c r="FA636"/>
      <c r="FB636"/>
      <c r="FC636"/>
      <c r="FD636"/>
      <c r="FE636"/>
      <c r="FF636"/>
      <c r="FG636"/>
      <c r="FH636"/>
      <c r="FI636"/>
      <c r="FJ636"/>
      <c r="FK636"/>
      <c r="FL636"/>
      <c r="FM636"/>
      <c r="FN636"/>
      <c r="FO636"/>
      <c r="FP636"/>
      <c r="FQ636"/>
      <c r="FR636"/>
      <c r="FS636"/>
      <c r="FT636"/>
      <c r="FU636"/>
      <c r="FV636"/>
      <c r="FW636"/>
      <c r="FX636"/>
      <c r="FY636"/>
      <c r="FZ636"/>
      <c r="GA636"/>
      <c r="GB636"/>
      <c r="GC636"/>
      <c r="GD636"/>
      <c r="GE636"/>
      <c r="GF636"/>
      <c r="GG636"/>
      <c r="GH636"/>
      <c r="GI636"/>
      <c r="GJ636"/>
      <c r="GK636"/>
      <c r="GL636"/>
      <c r="GM636"/>
      <c r="GN636"/>
      <c r="GO636"/>
      <c r="GP636"/>
      <c r="GQ636"/>
      <c r="GR636"/>
      <c r="GS636"/>
      <c r="GT636"/>
      <c r="GU636"/>
      <c r="GV636"/>
      <c r="GW636"/>
      <c r="GX636"/>
      <c r="GY636"/>
      <c r="GZ636"/>
      <c r="HA636"/>
      <c r="HB636"/>
      <c r="HC636"/>
      <c r="HD636"/>
      <c r="HE636"/>
      <c r="HF636"/>
      <c r="HG636"/>
      <c r="HH636"/>
      <c r="HI636"/>
    </row>
    <row r="637" spans="1:217" s="64" customFormat="1" ht="45" x14ac:dyDescent="0.25">
      <c r="A637" s="60" t="s">
        <v>24</v>
      </c>
      <c r="B637" s="70" t="s">
        <v>613</v>
      </c>
      <c r="C637" s="62" t="s">
        <v>483</v>
      </c>
      <c r="D637" s="70" t="s">
        <v>614</v>
      </c>
      <c r="E637" s="70" t="s">
        <v>433</v>
      </c>
      <c r="F637" s="70" t="s">
        <v>257</v>
      </c>
      <c r="G637" s="65" t="s">
        <v>26</v>
      </c>
      <c r="H637" s="63">
        <v>251</v>
      </c>
      <c r="I637" s="62" t="s">
        <v>31</v>
      </c>
      <c r="J637" s="62"/>
      <c r="K637"/>
      <c r="L637"/>
      <c r="M637"/>
      <c r="N637"/>
      <c r="O637"/>
      <c r="P637"/>
      <c r="Q637"/>
      <c r="R637"/>
      <c r="S637"/>
      <c r="T637"/>
      <c r="U637"/>
      <c r="V637"/>
      <c r="W637"/>
      <c r="X637"/>
      <c r="Y637"/>
      <c r="Z637"/>
      <c r="AA637"/>
      <c r="AB637"/>
      <c r="AC637"/>
      <c r="AD637"/>
      <c r="AE637"/>
      <c r="AF637"/>
      <c r="AG637"/>
      <c r="AH637"/>
      <c r="AI637"/>
      <c r="AJ637"/>
      <c r="AK637"/>
      <c r="AL637"/>
      <c r="AM637"/>
      <c r="AN637"/>
      <c r="AO637"/>
      <c r="AP637"/>
      <c r="AQ637"/>
      <c r="AR637"/>
      <c r="AS637"/>
      <c r="AT637"/>
      <c r="AU637"/>
      <c r="AV637"/>
      <c r="AW637"/>
      <c r="AX637"/>
      <c r="AY637"/>
      <c r="AZ637"/>
      <c r="BA637"/>
      <c r="BB637"/>
      <c r="BC637"/>
      <c r="BD637"/>
      <c r="BE637"/>
      <c r="BF637"/>
      <c r="BG637"/>
      <c r="BH637"/>
      <c r="BI637"/>
      <c r="BJ637"/>
      <c r="BK637"/>
      <c r="BL637"/>
      <c r="BM637"/>
      <c r="BN637"/>
      <c r="BO637"/>
      <c r="BP637"/>
      <c r="BQ637"/>
      <c r="BR637"/>
      <c r="BS637"/>
      <c r="BT637"/>
      <c r="BU637"/>
      <c r="BV637"/>
      <c r="BW637"/>
      <c r="BX637"/>
      <c r="BY637"/>
      <c r="BZ637"/>
      <c r="CA637"/>
      <c r="CB637"/>
      <c r="CC637"/>
      <c r="CD637"/>
      <c r="CE637"/>
      <c r="CF637"/>
      <c r="CG637"/>
      <c r="CH637"/>
      <c r="CI637"/>
      <c r="CJ637"/>
      <c r="CK637"/>
      <c r="CL637"/>
      <c r="CM637"/>
      <c r="CN637"/>
      <c r="CO637"/>
      <c r="CP637"/>
      <c r="CQ637"/>
      <c r="CR637"/>
      <c r="CS637"/>
      <c r="CT637"/>
      <c r="CU637"/>
      <c r="CV637"/>
      <c r="CW637"/>
      <c r="CX637"/>
      <c r="CY637"/>
      <c r="CZ637"/>
      <c r="DA637"/>
      <c r="DB637"/>
      <c r="DC637"/>
      <c r="DD637"/>
      <c r="DE637"/>
      <c r="DF637"/>
      <c r="DG637"/>
      <c r="DH637"/>
      <c r="DI637"/>
      <c r="DJ637"/>
      <c r="DK637"/>
      <c r="DL637"/>
      <c r="DM637"/>
      <c r="DN637"/>
      <c r="DO637"/>
      <c r="DP637"/>
      <c r="DQ637"/>
      <c r="DR637"/>
      <c r="DS637"/>
      <c r="DT637"/>
      <c r="DU637"/>
      <c r="DV637"/>
      <c r="DW637"/>
      <c r="DX637"/>
      <c r="DY637"/>
      <c r="DZ637"/>
      <c r="EA637"/>
      <c r="EB637"/>
      <c r="EC637"/>
      <c r="ED637"/>
      <c r="EE637"/>
      <c r="EF637"/>
      <c r="EG637"/>
      <c r="EH637"/>
      <c r="EI637"/>
      <c r="EJ637"/>
      <c r="EK637"/>
      <c r="EL637"/>
      <c r="EM637"/>
      <c r="EN637"/>
      <c r="EO637"/>
      <c r="EP637"/>
      <c r="EQ637"/>
      <c r="ER637"/>
      <c r="ES637"/>
      <c r="ET637"/>
      <c r="EU637"/>
      <c r="EV637"/>
      <c r="EW637"/>
      <c r="EX637"/>
      <c r="EY637"/>
      <c r="EZ637"/>
      <c r="FA637"/>
      <c r="FB637"/>
      <c r="FC637"/>
      <c r="FD637"/>
      <c r="FE637"/>
      <c r="FF637"/>
      <c r="FG637"/>
      <c r="FH637"/>
      <c r="FI637"/>
      <c r="FJ637"/>
      <c r="FK637"/>
      <c r="FL637"/>
      <c r="FM637"/>
      <c r="FN637"/>
      <c r="FO637"/>
      <c r="FP637"/>
      <c r="FQ637"/>
      <c r="FR637"/>
      <c r="FS637"/>
      <c r="FT637"/>
      <c r="FU637"/>
      <c r="FV637"/>
      <c r="FW637"/>
      <c r="FX637"/>
      <c r="FY637"/>
      <c r="FZ637"/>
      <c r="GA637"/>
      <c r="GB637"/>
      <c r="GC637"/>
      <c r="GD637"/>
      <c r="GE637"/>
      <c r="GF637"/>
      <c r="GG637"/>
      <c r="GH637"/>
      <c r="GI637"/>
      <c r="GJ637"/>
      <c r="GK637"/>
      <c r="GL637"/>
      <c r="GM637"/>
      <c r="GN637"/>
      <c r="GO637"/>
      <c r="GP637"/>
      <c r="GQ637"/>
      <c r="GR637"/>
      <c r="GS637"/>
      <c r="GT637"/>
      <c r="GU637"/>
      <c r="GV637"/>
      <c r="GW637"/>
      <c r="GX637"/>
      <c r="GY637"/>
      <c r="GZ637"/>
      <c r="HA637"/>
      <c r="HB637"/>
      <c r="HC637"/>
      <c r="HD637"/>
      <c r="HE637"/>
      <c r="HF637"/>
      <c r="HG637"/>
      <c r="HH637"/>
      <c r="HI637"/>
    </row>
    <row r="638" spans="1:217" s="64" customFormat="1" ht="45" x14ac:dyDescent="0.25">
      <c r="A638" s="1" t="s">
        <v>421</v>
      </c>
      <c r="B638" s="2" t="s">
        <v>613</v>
      </c>
      <c r="C638" s="6" t="s">
        <v>423</v>
      </c>
      <c r="D638" s="2" t="s">
        <v>614</v>
      </c>
      <c r="E638" s="2" t="s">
        <v>433</v>
      </c>
      <c r="F638" s="2" t="s">
        <v>257</v>
      </c>
      <c r="G638" s="12">
        <v>189</v>
      </c>
      <c r="H638" s="7">
        <v>199</v>
      </c>
      <c r="I638" s="6" t="s">
        <v>31</v>
      </c>
      <c r="J638" s="6"/>
      <c r="K638"/>
      <c r="L638"/>
      <c r="M638"/>
      <c r="N638"/>
      <c r="O638"/>
      <c r="P638"/>
      <c r="Q638"/>
      <c r="R638"/>
      <c r="S638"/>
      <c r="T638"/>
      <c r="U638"/>
      <c r="V638"/>
      <c r="W638"/>
      <c r="X638"/>
      <c r="Y638"/>
      <c r="Z638"/>
      <c r="AA638"/>
      <c r="AB638"/>
      <c r="AC638"/>
      <c r="AD638"/>
      <c r="AE638"/>
      <c r="AF638"/>
      <c r="AG638"/>
      <c r="AH638"/>
      <c r="AI638"/>
      <c r="AJ638"/>
      <c r="AK638"/>
      <c r="AL638"/>
      <c r="AM638"/>
      <c r="AN638"/>
      <c r="AO638"/>
      <c r="AP638"/>
      <c r="AQ638"/>
      <c r="AR638"/>
      <c r="AS638"/>
      <c r="AT638"/>
      <c r="AU638"/>
      <c r="AV638"/>
      <c r="AW638"/>
      <c r="AX638"/>
      <c r="AY638"/>
      <c r="AZ638"/>
      <c r="BA638"/>
      <c r="BB638"/>
      <c r="BC638"/>
      <c r="BD638"/>
      <c r="BE638"/>
      <c r="BF638"/>
      <c r="BG638"/>
      <c r="BH638"/>
      <c r="BI638"/>
      <c r="BJ638"/>
      <c r="BK638"/>
      <c r="BL638"/>
      <c r="BM638"/>
      <c r="BN638"/>
      <c r="BO638"/>
      <c r="BP638"/>
      <c r="BQ638"/>
      <c r="BR638"/>
      <c r="BS638"/>
      <c r="BT638"/>
      <c r="BU638"/>
      <c r="BV638"/>
      <c r="BW638"/>
      <c r="BX638"/>
      <c r="BY638"/>
      <c r="BZ638"/>
      <c r="CA638"/>
      <c r="CB638"/>
      <c r="CC638"/>
      <c r="CD638"/>
      <c r="CE638"/>
      <c r="CF638"/>
      <c r="CG638"/>
      <c r="CH638"/>
      <c r="CI638"/>
      <c r="CJ638"/>
      <c r="CK638"/>
      <c r="CL638"/>
      <c r="CM638"/>
      <c r="CN638"/>
      <c r="CO638"/>
      <c r="CP638"/>
      <c r="CQ638"/>
      <c r="CR638"/>
      <c r="CS638"/>
      <c r="CT638"/>
      <c r="CU638"/>
      <c r="CV638"/>
      <c r="CW638"/>
      <c r="CX638"/>
      <c r="CY638"/>
      <c r="CZ638"/>
      <c r="DA638"/>
      <c r="DB638"/>
      <c r="DC638"/>
      <c r="DD638"/>
      <c r="DE638"/>
      <c r="DF638"/>
      <c r="DG638"/>
      <c r="DH638"/>
      <c r="DI638"/>
      <c r="DJ638"/>
      <c r="DK638"/>
      <c r="DL638"/>
      <c r="DM638"/>
      <c r="DN638"/>
      <c r="DO638"/>
      <c r="DP638"/>
      <c r="DQ638"/>
      <c r="DR638"/>
      <c r="DS638"/>
      <c r="DT638"/>
      <c r="DU638"/>
      <c r="DV638"/>
      <c r="DW638"/>
      <c r="DX638"/>
      <c r="DY638"/>
      <c r="DZ638"/>
      <c r="EA638"/>
      <c r="EB638"/>
      <c r="EC638"/>
      <c r="ED638"/>
      <c r="EE638"/>
      <c r="EF638"/>
      <c r="EG638"/>
      <c r="EH638"/>
      <c r="EI638"/>
      <c r="EJ638"/>
      <c r="EK638"/>
      <c r="EL638"/>
      <c r="EM638"/>
      <c r="EN638"/>
      <c r="EO638"/>
      <c r="EP638"/>
      <c r="EQ638"/>
      <c r="ER638"/>
      <c r="ES638"/>
      <c r="ET638"/>
      <c r="EU638"/>
      <c r="EV638"/>
      <c r="EW638"/>
      <c r="EX638"/>
      <c r="EY638"/>
      <c r="EZ638"/>
      <c r="FA638"/>
      <c r="FB638"/>
      <c r="FC638"/>
      <c r="FD638"/>
      <c r="FE638"/>
      <c r="FF638"/>
      <c r="FG638"/>
      <c r="FH638"/>
      <c r="FI638"/>
      <c r="FJ638"/>
      <c r="FK638"/>
      <c r="FL638"/>
      <c r="FM638"/>
      <c r="FN638"/>
      <c r="FO638"/>
      <c r="FP638"/>
      <c r="FQ638"/>
      <c r="FR638"/>
      <c r="FS638"/>
      <c r="FT638"/>
      <c r="FU638"/>
      <c r="FV638"/>
      <c r="FW638"/>
      <c r="FX638"/>
      <c r="FY638"/>
      <c r="FZ638"/>
      <c r="GA638"/>
      <c r="GB638"/>
      <c r="GC638"/>
      <c r="GD638"/>
      <c r="GE638"/>
      <c r="GF638"/>
      <c r="GG638"/>
      <c r="GH638"/>
      <c r="GI638"/>
      <c r="GJ638"/>
      <c r="GK638"/>
      <c r="GL638"/>
      <c r="GM638"/>
      <c r="GN638"/>
      <c r="GO638"/>
      <c r="GP638"/>
      <c r="GQ638"/>
      <c r="GR638"/>
      <c r="GS638"/>
      <c r="GT638"/>
      <c r="GU638"/>
      <c r="GV638"/>
      <c r="GW638"/>
      <c r="GX638"/>
      <c r="GY638"/>
      <c r="GZ638"/>
      <c r="HA638"/>
      <c r="HB638"/>
      <c r="HC638"/>
      <c r="HD638"/>
      <c r="HE638"/>
      <c r="HF638"/>
      <c r="HG638"/>
      <c r="HH638"/>
      <c r="HI638"/>
    </row>
    <row r="639" spans="1:217" s="19" customFormat="1" ht="45" x14ac:dyDescent="0.25">
      <c r="A639" s="60" t="s">
        <v>24</v>
      </c>
      <c r="B639" s="70" t="s">
        <v>613</v>
      </c>
      <c r="C639" s="62" t="s">
        <v>485</v>
      </c>
      <c r="D639" s="70" t="s">
        <v>614</v>
      </c>
      <c r="E639" s="70" t="s">
        <v>433</v>
      </c>
      <c r="F639" s="70" t="s">
        <v>257</v>
      </c>
      <c r="G639" s="65" t="s">
        <v>26</v>
      </c>
      <c r="H639" s="63">
        <v>241</v>
      </c>
      <c r="I639" s="62" t="s">
        <v>31</v>
      </c>
      <c r="J639" s="62"/>
      <c r="K639"/>
      <c r="L639"/>
      <c r="M639"/>
      <c r="N639"/>
      <c r="O639"/>
      <c r="P639"/>
      <c r="Q639"/>
      <c r="R639"/>
      <c r="S639"/>
      <c r="T639"/>
      <c r="U639"/>
      <c r="V639"/>
      <c r="W639"/>
      <c r="X639"/>
      <c r="Y639"/>
      <c r="Z639"/>
      <c r="AA639"/>
      <c r="AB639"/>
      <c r="AC639"/>
      <c r="AD639"/>
      <c r="AE639"/>
      <c r="AF639"/>
      <c r="AG639"/>
      <c r="AH639"/>
      <c r="AI639"/>
      <c r="AJ639"/>
      <c r="AK639"/>
      <c r="AL639"/>
      <c r="AM639"/>
      <c r="AN639"/>
      <c r="AO639"/>
      <c r="AP639"/>
      <c r="AQ639"/>
      <c r="AR639"/>
      <c r="AS639"/>
      <c r="AT639"/>
      <c r="AU639"/>
      <c r="AV639"/>
      <c r="AW639"/>
      <c r="AX639"/>
      <c r="AY639"/>
      <c r="AZ639"/>
      <c r="BA639"/>
      <c r="BB639"/>
      <c r="BC639"/>
      <c r="BD639"/>
      <c r="BE639"/>
      <c r="BF639"/>
      <c r="BG639"/>
      <c r="BH639"/>
      <c r="BI639"/>
      <c r="BJ639"/>
      <c r="BK639"/>
      <c r="BL639"/>
      <c r="BM639"/>
      <c r="BN639"/>
      <c r="BO639"/>
      <c r="BP639"/>
      <c r="BQ639"/>
      <c r="BR639"/>
      <c r="BS639"/>
      <c r="BT639"/>
      <c r="BU639"/>
      <c r="BV639"/>
      <c r="BW639"/>
      <c r="BX639"/>
      <c r="BY639"/>
      <c r="BZ639"/>
      <c r="CA639"/>
      <c r="CB639"/>
      <c r="CC639"/>
      <c r="CD639"/>
      <c r="CE639"/>
      <c r="CF639"/>
      <c r="CG639"/>
      <c r="CH639"/>
      <c r="CI639"/>
      <c r="CJ639"/>
      <c r="CK639"/>
      <c r="CL639"/>
      <c r="CM639"/>
      <c r="CN639"/>
      <c r="CO639"/>
      <c r="CP639"/>
      <c r="CQ639"/>
      <c r="CR639"/>
      <c r="CS639"/>
      <c r="CT639"/>
      <c r="CU639"/>
      <c r="CV639"/>
      <c r="CW639"/>
      <c r="CX639"/>
      <c r="CY639"/>
      <c r="CZ639"/>
      <c r="DA639"/>
      <c r="DB639"/>
      <c r="DC639"/>
      <c r="DD639"/>
      <c r="DE639"/>
      <c r="DF639"/>
      <c r="DG639"/>
      <c r="DH639"/>
      <c r="DI639"/>
      <c r="DJ639"/>
      <c r="DK639"/>
      <c r="DL639"/>
      <c r="DM639"/>
      <c r="DN639"/>
      <c r="DO639"/>
      <c r="DP639"/>
      <c r="DQ639"/>
      <c r="DR639"/>
      <c r="DS639"/>
      <c r="DT639"/>
      <c r="DU639"/>
      <c r="DV639"/>
      <c r="DW639"/>
      <c r="DX639"/>
      <c r="DY639"/>
      <c r="DZ639"/>
      <c r="EA639"/>
      <c r="EB639"/>
      <c r="EC639"/>
      <c r="ED639"/>
      <c r="EE639"/>
      <c r="EF639"/>
      <c r="EG639"/>
      <c r="EH639"/>
      <c r="EI639"/>
      <c r="EJ639"/>
      <c r="EK639"/>
      <c r="EL639"/>
      <c r="EM639"/>
      <c r="EN639"/>
      <c r="EO639"/>
      <c r="EP639"/>
      <c r="EQ639"/>
      <c r="ER639"/>
      <c r="ES639"/>
      <c r="ET639"/>
      <c r="EU639"/>
      <c r="EV639"/>
      <c r="EW639"/>
      <c r="EX639"/>
      <c r="EY639"/>
      <c r="EZ639"/>
      <c r="FA639"/>
      <c r="FB639"/>
      <c r="FC639"/>
      <c r="FD639"/>
      <c r="FE639"/>
      <c r="FF639"/>
      <c r="FG639"/>
      <c r="FH639"/>
      <c r="FI639"/>
      <c r="FJ639"/>
      <c r="FK639"/>
      <c r="FL639"/>
      <c r="FM639"/>
      <c r="FN639"/>
      <c r="FO639"/>
      <c r="FP639"/>
      <c r="FQ639"/>
      <c r="FR639"/>
      <c r="FS639"/>
      <c r="FT639"/>
      <c r="FU639"/>
      <c r="FV639"/>
      <c r="FW639"/>
      <c r="FX639"/>
      <c r="FY639"/>
      <c r="FZ639"/>
      <c r="GA639"/>
      <c r="GB639"/>
      <c r="GC639"/>
      <c r="GD639"/>
      <c r="GE639"/>
      <c r="GF639"/>
      <c r="GG639"/>
      <c r="GH639"/>
      <c r="GI639"/>
      <c r="GJ639"/>
      <c r="GK639"/>
      <c r="GL639"/>
      <c r="GM639"/>
      <c r="GN639"/>
      <c r="GO639"/>
      <c r="GP639"/>
      <c r="GQ639"/>
      <c r="GR639"/>
      <c r="GS639"/>
      <c r="GT639"/>
      <c r="GU639"/>
      <c r="GV639"/>
      <c r="GW639"/>
      <c r="GX639"/>
      <c r="GY639"/>
      <c r="GZ639"/>
      <c r="HA639"/>
      <c r="HB639"/>
      <c r="HC639"/>
      <c r="HD639"/>
      <c r="HE639"/>
      <c r="HF639"/>
      <c r="HG639"/>
      <c r="HH639"/>
      <c r="HI639"/>
    </row>
    <row r="640" spans="1:217" s="19" customFormat="1" ht="45" x14ac:dyDescent="0.25">
      <c r="A640" s="60" t="s">
        <v>24</v>
      </c>
      <c r="B640" s="70" t="s">
        <v>613</v>
      </c>
      <c r="C640" s="62" t="s">
        <v>486</v>
      </c>
      <c r="D640" s="70" t="s">
        <v>614</v>
      </c>
      <c r="E640" s="70" t="s">
        <v>433</v>
      </c>
      <c r="F640" s="70" t="s">
        <v>257</v>
      </c>
      <c r="G640" s="65" t="s">
        <v>26</v>
      </c>
      <c r="H640" s="63">
        <v>251</v>
      </c>
      <c r="I640" s="62" t="s">
        <v>31</v>
      </c>
      <c r="J640" s="62"/>
      <c r="K640"/>
      <c r="L640"/>
      <c r="M640"/>
      <c r="N640"/>
      <c r="O640"/>
      <c r="P640"/>
      <c r="Q640"/>
      <c r="R640"/>
      <c r="S640"/>
      <c r="T640"/>
      <c r="U640"/>
      <c r="V640"/>
      <c r="W640"/>
      <c r="X640"/>
      <c r="Y640"/>
      <c r="Z640"/>
      <c r="AA640"/>
      <c r="AB640"/>
      <c r="AC640"/>
      <c r="AD640"/>
      <c r="AE640"/>
      <c r="AF640"/>
      <c r="AG640"/>
      <c r="AH640"/>
      <c r="AI640"/>
      <c r="AJ640"/>
      <c r="AK640"/>
      <c r="AL640"/>
      <c r="AM640"/>
      <c r="AN640"/>
      <c r="AO640"/>
      <c r="AP640"/>
      <c r="AQ640"/>
      <c r="AR640"/>
      <c r="AS640"/>
      <c r="AT640"/>
      <c r="AU640"/>
      <c r="AV640"/>
      <c r="AW640"/>
      <c r="AX640"/>
      <c r="AY640"/>
      <c r="AZ640"/>
      <c r="BA640"/>
      <c r="BB640"/>
      <c r="BC640"/>
      <c r="BD640"/>
      <c r="BE640"/>
      <c r="BF640"/>
      <c r="BG640"/>
      <c r="BH640"/>
      <c r="BI640"/>
      <c r="BJ640"/>
      <c r="BK640"/>
      <c r="BL640"/>
      <c r="BM640"/>
      <c r="BN640"/>
      <c r="BO640"/>
      <c r="BP640"/>
      <c r="BQ640"/>
      <c r="BR640"/>
      <c r="BS640"/>
      <c r="BT640"/>
      <c r="BU640"/>
      <c r="BV640"/>
      <c r="BW640"/>
      <c r="BX640"/>
      <c r="BY640"/>
      <c r="BZ640"/>
      <c r="CA640"/>
      <c r="CB640"/>
      <c r="CC640"/>
      <c r="CD640"/>
      <c r="CE640"/>
      <c r="CF640"/>
      <c r="CG640"/>
      <c r="CH640"/>
      <c r="CI640"/>
      <c r="CJ640"/>
      <c r="CK640"/>
      <c r="CL640"/>
      <c r="CM640"/>
      <c r="CN640"/>
      <c r="CO640"/>
      <c r="CP640"/>
      <c r="CQ640"/>
      <c r="CR640"/>
      <c r="CS640"/>
      <c r="CT640"/>
      <c r="CU640"/>
      <c r="CV640"/>
      <c r="CW640"/>
      <c r="CX640"/>
      <c r="CY640"/>
      <c r="CZ640"/>
      <c r="DA640"/>
      <c r="DB640"/>
      <c r="DC640"/>
      <c r="DD640"/>
      <c r="DE640"/>
      <c r="DF640"/>
      <c r="DG640"/>
      <c r="DH640"/>
      <c r="DI640"/>
      <c r="DJ640"/>
      <c r="DK640"/>
      <c r="DL640"/>
      <c r="DM640"/>
      <c r="DN640"/>
      <c r="DO640"/>
      <c r="DP640"/>
      <c r="DQ640"/>
      <c r="DR640"/>
      <c r="DS640"/>
      <c r="DT640"/>
      <c r="DU640"/>
      <c r="DV640"/>
      <c r="DW640"/>
      <c r="DX640"/>
      <c r="DY640"/>
      <c r="DZ640"/>
      <c r="EA640"/>
      <c r="EB640"/>
      <c r="EC640"/>
      <c r="ED640"/>
      <c r="EE640"/>
      <c r="EF640"/>
      <c r="EG640"/>
      <c r="EH640"/>
      <c r="EI640"/>
      <c r="EJ640"/>
      <c r="EK640"/>
      <c r="EL640"/>
      <c r="EM640"/>
      <c r="EN640"/>
      <c r="EO640"/>
      <c r="EP640"/>
      <c r="EQ640"/>
      <c r="ER640"/>
      <c r="ES640"/>
      <c r="ET640"/>
      <c r="EU640"/>
      <c r="EV640"/>
      <c r="EW640"/>
      <c r="EX640"/>
      <c r="EY640"/>
      <c r="EZ640"/>
      <c r="FA640"/>
      <c r="FB640"/>
      <c r="FC640"/>
      <c r="FD640"/>
      <c r="FE640"/>
      <c r="FF640"/>
      <c r="FG640"/>
      <c r="FH640"/>
      <c r="FI640"/>
      <c r="FJ640"/>
      <c r="FK640"/>
      <c r="FL640"/>
      <c r="FM640"/>
      <c r="FN640"/>
      <c r="FO640"/>
      <c r="FP640"/>
      <c r="FQ640"/>
      <c r="FR640"/>
      <c r="FS640"/>
      <c r="FT640"/>
      <c r="FU640"/>
      <c r="FV640"/>
      <c r="FW640"/>
      <c r="FX640"/>
      <c r="FY640"/>
      <c r="FZ640"/>
      <c r="GA640"/>
      <c r="GB640"/>
      <c r="GC640"/>
      <c r="GD640"/>
      <c r="GE640"/>
      <c r="GF640"/>
      <c r="GG640"/>
      <c r="GH640"/>
      <c r="GI640"/>
      <c r="GJ640"/>
      <c r="GK640"/>
      <c r="GL640"/>
      <c r="GM640"/>
      <c r="GN640"/>
      <c r="GO640"/>
      <c r="GP640"/>
      <c r="GQ640"/>
      <c r="GR640"/>
      <c r="GS640"/>
      <c r="GT640"/>
      <c r="GU640"/>
      <c r="GV640"/>
      <c r="GW640"/>
      <c r="GX640"/>
      <c r="GY640"/>
      <c r="GZ640"/>
      <c r="HA640"/>
      <c r="HB640"/>
      <c r="HC640"/>
      <c r="HD640"/>
      <c r="HE640"/>
      <c r="HF640"/>
      <c r="HG640"/>
      <c r="HH640"/>
      <c r="HI640"/>
    </row>
    <row r="641" spans="1:217" s="64" customFormat="1" ht="45" x14ac:dyDescent="0.25">
      <c r="A641" s="1" t="s">
        <v>421</v>
      </c>
      <c r="B641" s="1" t="s">
        <v>615</v>
      </c>
      <c r="C641" s="6" t="s">
        <v>420</v>
      </c>
      <c r="D641" s="6" t="s">
        <v>616</v>
      </c>
      <c r="E641" s="8" t="s">
        <v>469</v>
      </c>
      <c r="F641" s="6" t="s">
        <v>257</v>
      </c>
      <c r="G641" s="12">
        <v>74</v>
      </c>
      <c r="H641" s="7">
        <v>93</v>
      </c>
      <c r="I641" s="6" t="s">
        <v>31</v>
      </c>
      <c r="J641" s="6"/>
      <c r="K641"/>
      <c r="L641"/>
      <c r="M641"/>
      <c r="N641"/>
      <c r="O641"/>
      <c r="P641"/>
      <c r="Q641"/>
      <c r="R641"/>
      <c r="S641"/>
      <c r="T641"/>
      <c r="U641"/>
      <c r="V641"/>
      <c r="W641"/>
      <c r="X641"/>
      <c r="Y641"/>
      <c r="Z641"/>
      <c r="AA641"/>
      <c r="AB641"/>
      <c r="AC641"/>
      <c r="AD641"/>
      <c r="AE641"/>
      <c r="AF641"/>
      <c r="AG641"/>
      <c r="AH641"/>
      <c r="AI641"/>
      <c r="AJ641"/>
      <c r="AK641"/>
      <c r="AL641"/>
      <c r="AM641"/>
      <c r="AN641"/>
      <c r="AO641"/>
      <c r="AP641"/>
      <c r="AQ641"/>
      <c r="AR641"/>
      <c r="AS641"/>
      <c r="AT641"/>
      <c r="AU641"/>
      <c r="AV641"/>
      <c r="AW641"/>
      <c r="AX641"/>
      <c r="AY641"/>
      <c r="AZ641"/>
      <c r="BA641"/>
      <c r="BB641"/>
      <c r="BC641"/>
      <c r="BD641"/>
      <c r="BE641"/>
      <c r="BF641"/>
      <c r="BG641"/>
      <c r="BH641"/>
      <c r="BI641"/>
      <c r="BJ641"/>
      <c r="BK641"/>
      <c r="BL641"/>
      <c r="BM641"/>
      <c r="BN641"/>
      <c r="BO641"/>
      <c r="BP641"/>
      <c r="BQ641"/>
      <c r="BR641"/>
      <c r="BS641"/>
      <c r="BT641"/>
      <c r="BU641"/>
      <c r="BV641"/>
      <c r="BW641"/>
      <c r="BX641"/>
      <c r="BY641"/>
      <c r="BZ641"/>
      <c r="CA641"/>
      <c r="CB641"/>
      <c r="CC641"/>
      <c r="CD641"/>
      <c r="CE641"/>
      <c r="CF641"/>
      <c r="CG641"/>
      <c r="CH641"/>
      <c r="CI641"/>
      <c r="CJ641"/>
      <c r="CK641"/>
      <c r="CL641"/>
      <c r="CM641"/>
      <c r="CN641"/>
      <c r="CO641"/>
      <c r="CP641"/>
      <c r="CQ641"/>
      <c r="CR641"/>
      <c r="CS641"/>
      <c r="CT641"/>
      <c r="CU641"/>
      <c r="CV641"/>
      <c r="CW641"/>
      <c r="CX641"/>
      <c r="CY641"/>
      <c r="CZ641"/>
      <c r="DA641"/>
      <c r="DB641"/>
      <c r="DC641"/>
      <c r="DD641"/>
      <c r="DE641"/>
      <c r="DF641"/>
      <c r="DG641"/>
      <c r="DH641"/>
      <c r="DI641"/>
      <c r="DJ641"/>
      <c r="DK641"/>
      <c r="DL641"/>
      <c r="DM641"/>
      <c r="DN641"/>
      <c r="DO641"/>
      <c r="DP641"/>
      <c r="DQ641"/>
      <c r="DR641"/>
      <c r="DS641"/>
      <c r="DT641"/>
      <c r="DU641"/>
      <c r="DV641"/>
      <c r="DW641"/>
      <c r="DX641"/>
      <c r="DY641"/>
      <c r="DZ641"/>
      <c r="EA641"/>
      <c r="EB641"/>
      <c r="EC641"/>
      <c r="ED641"/>
      <c r="EE641"/>
      <c r="EF641"/>
      <c r="EG641"/>
      <c r="EH641"/>
      <c r="EI641"/>
      <c r="EJ641"/>
      <c r="EK641"/>
      <c r="EL641"/>
      <c r="EM641"/>
      <c r="EN641"/>
      <c r="EO641"/>
      <c r="EP641"/>
      <c r="EQ641"/>
      <c r="ER641"/>
      <c r="ES641"/>
      <c r="ET641"/>
      <c r="EU641"/>
      <c r="EV641"/>
      <c r="EW641"/>
      <c r="EX641"/>
      <c r="EY641"/>
      <c r="EZ641"/>
      <c r="FA641"/>
      <c r="FB641"/>
      <c r="FC641"/>
      <c r="FD641"/>
      <c r="FE641"/>
      <c r="FF641"/>
      <c r="FG641"/>
      <c r="FH641"/>
      <c r="FI641"/>
      <c r="FJ641"/>
      <c r="FK641"/>
      <c r="FL641"/>
      <c r="FM641"/>
      <c r="FN641"/>
      <c r="FO641"/>
      <c r="FP641"/>
      <c r="FQ641"/>
      <c r="FR641"/>
      <c r="FS641"/>
      <c r="FT641"/>
      <c r="FU641"/>
      <c r="FV641"/>
      <c r="FW641"/>
      <c r="FX641"/>
      <c r="FY641"/>
      <c r="FZ641"/>
      <c r="GA641"/>
      <c r="GB641"/>
      <c r="GC641"/>
      <c r="GD641"/>
      <c r="GE641"/>
      <c r="GF641"/>
      <c r="GG641"/>
      <c r="GH641"/>
      <c r="GI641"/>
      <c r="GJ641"/>
      <c r="GK641"/>
      <c r="GL641"/>
      <c r="GM641"/>
      <c r="GN641"/>
      <c r="GO641"/>
      <c r="GP641"/>
      <c r="GQ641"/>
      <c r="GR641"/>
      <c r="GS641"/>
      <c r="GT641"/>
      <c r="GU641"/>
      <c r="GV641"/>
      <c r="GW641"/>
      <c r="GX641"/>
      <c r="GY641"/>
      <c r="GZ641"/>
      <c r="HA641"/>
      <c r="HB641"/>
      <c r="HC641"/>
      <c r="HD641"/>
      <c r="HE641"/>
      <c r="HF641"/>
      <c r="HG641"/>
      <c r="HH641"/>
      <c r="HI641"/>
    </row>
    <row r="642" spans="1:217" s="64" customFormat="1" ht="45" x14ac:dyDescent="0.25">
      <c r="A642" s="60" t="s">
        <v>24</v>
      </c>
      <c r="B642" s="60" t="s">
        <v>615</v>
      </c>
      <c r="C642" s="62" t="s">
        <v>482</v>
      </c>
      <c r="D642" s="62" t="s">
        <v>616</v>
      </c>
      <c r="E642" s="69" t="s">
        <v>469</v>
      </c>
      <c r="F642" s="62" t="s">
        <v>257</v>
      </c>
      <c r="G642" s="65" t="s">
        <v>26</v>
      </c>
      <c r="H642" s="63">
        <v>110</v>
      </c>
      <c r="I642" s="62" t="s">
        <v>31</v>
      </c>
      <c r="J642" s="62"/>
      <c r="K642"/>
      <c r="L642"/>
      <c r="M642"/>
      <c r="N642"/>
      <c r="O642"/>
      <c r="P642"/>
      <c r="Q642"/>
      <c r="R642"/>
      <c r="S642"/>
      <c r="T642"/>
      <c r="U642"/>
      <c r="V642"/>
      <c r="W642"/>
      <c r="X642"/>
      <c r="Y642"/>
      <c r="Z642"/>
      <c r="AA642"/>
      <c r="AB642"/>
      <c r="AC642"/>
      <c r="AD642"/>
      <c r="AE642"/>
      <c r="AF642"/>
      <c r="AG642"/>
      <c r="AH642"/>
      <c r="AI642"/>
      <c r="AJ642"/>
      <c r="AK642"/>
      <c r="AL642"/>
      <c r="AM642"/>
      <c r="AN642"/>
      <c r="AO642"/>
      <c r="AP642"/>
      <c r="AQ642"/>
      <c r="AR642"/>
      <c r="AS642"/>
      <c r="AT642"/>
      <c r="AU642"/>
      <c r="AV642"/>
      <c r="AW642"/>
      <c r="AX642"/>
      <c r="AY642"/>
      <c r="AZ642"/>
      <c r="BA642"/>
      <c r="BB642"/>
      <c r="BC642"/>
      <c r="BD642"/>
      <c r="BE642"/>
      <c r="BF642"/>
      <c r="BG642"/>
      <c r="BH642"/>
      <c r="BI642"/>
      <c r="BJ642"/>
      <c r="BK642"/>
      <c r="BL642"/>
      <c r="BM642"/>
      <c r="BN642"/>
      <c r="BO642"/>
      <c r="BP642"/>
      <c r="BQ642"/>
      <c r="BR642"/>
      <c r="BS642"/>
      <c r="BT642"/>
      <c r="BU642"/>
      <c r="BV642"/>
      <c r="BW642"/>
      <c r="BX642"/>
      <c r="BY642"/>
      <c r="BZ642"/>
      <c r="CA642"/>
      <c r="CB642"/>
      <c r="CC642"/>
      <c r="CD642"/>
      <c r="CE642"/>
      <c r="CF642"/>
      <c r="CG642"/>
      <c r="CH642"/>
      <c r="CI642"/>
      <c r="CJ642"/>
      <c r="CK642"/>
      <c r="CL642"/>
      <c r="CM642"/>
      <c r="CN642"/>
      <c r="CO642"/>
      <c r="CP642"/>
      <c r="CQ642"/>
      <c r="CR642"/>
      <c r="CS642"/>
      <c r="CT642"/>
      <c r="CU642"/>
      <c r="CV642"/>
      <c r="CW642"/>
      <c r="CX642"/>
      <c r="CY642"/>
      <c r="CZ642"/>
      <c r="DA642"/>
      <c r="DB642"/>
      <c r="DC642"/>
      <c r="DD642"/>
      <c r="DE642"/>
      <c r="DF642"/>
      <c r="DG642"/>
      <c r="DH642"/>
      <c r="DI642"/>
      <c r="DJ642"/>
      <c r="DK642"/>
      <c r="DL642"/>
      <c r="DM642"/>
      <c r="DN642"/>
      <c r="DO642"/>
      <c r="DP642"/>
      <c r="DQ642"/>
      <c r="DR642"/>
      <c r="DS642"/>
      <c r="DT642"/>
      <c r="DU642"/>
      <c r="DV642"/>
      <c r="DW642"/>
      <c r="DX642"/>
      <c r="DY642"/>
      <c r="DZ642"/>
      <c r="EA642"/>
      <c r="EB642"/>
      <c r="EC642"/>
      <c r="ED642"/>
      <c r="EE642"/>
      <c r="EF642"/>
      <c r="EG642"/>
      <c r="EH642"/>
      <c r="EI642"/>
      <c r="EJ642"/>
      <c r="EK642"/>
      <c r="EL642"/>
      <c r="EM642"/>
      <c r="EN642"/>
      <c r="EO642"/>
      <c r="EP642"/>
      <c r="EQ642"/>
      <c r="ER642"/>
      <c r="ES642"/>
      <c r="ET642"/>
      <c r="EU642"/>
      <c r="EV642"/>
      <c r="EW642"/>
      <c r="EX642"/>
      <c r="EY642"/>
      <c r="EZ642"/>
      <c r="FA642"/>
      <c r="FB642"/>
      <c r="FC642"/>
      <c r="FD642"/>
      <c r="FE642"/>
      <c r="FF642"/>
      <c r="FG642"/>
      <c r="FH642"/>
      <c r="FI642"/>
      <c r="FJ642"/>
      <c r="FK642"/>
      <c r="FL642"/>
      <c r="FM642"/>
      <c r="FN642"/>
      <c r="FO642"/>
      <c r="FP642"/>
      <c r="FQ642"/>
      <c r="FR642"/>
      <c r="FS642"/>
      <c r="FT642"/>
      <c r="FU642"/>
      <c r="FV642"/>
      <c r="FW642"/>
      <c r="FX642"/>
      <c r="FY642"/>
      <c r="FZ642"/>
      <c r="GA642"/>
      <c r="GB642"/>
      <c r="GC642"/>
      <c r="GD642"/>
      <c r="GE642"/>
      <c r="GF642"/>
      <c r="GG642"/>
      <c r="GH642"/>
      <c r="GI642"/>
      <c r="GJ642"/>
      <c r="GK642"/>
      <c r="GL642"/>
      <c r="GM642"/>
      <c r="GN642"/>
      <c r="GO642"/>
      <c r="GP642"/>
      <c r="GQ642"/>
      <c r="GR642"/>
      <c r="GS642"/>
      <c r="GT642"/>
      <c r="GU642"/>
      <c r="GV642"/>
      <c r="GW642"/>
      <c r="GX642"/>
      <c r="GY642"/>
      <c r="GZ642"/>
      <c r="HA642"/>
      <c r="HB642"/>
      <c r="HC642"/>
      <c r="HD642"/>
      <c r="HE642"/>
      <c r="HF642"/>
      <c r="HG642"/>
      <c r="HH642"/>
      <c r="HI642"/>
    </row>
    <row r="643" spans="1:217" ht="45" x14ac:dyDescent="0.25">
      <c r="A643" s="60" t="s">
        <v>24</v>
      </c>
      <c r="B643" s="60" t="s">
        <v>615</v>
      </c>
      <c r="C643" s="62" t="s">
        <v>483</v>
      </c>
      <c r="D643" s="62" t="s">
        <v>616</v>
      </c>
      <c r="E643" s="69" t="s">
        <v>469</v>
      </c>
      <c r="F643" s="62" t="s">
        <v>257</v>
      </c>
      <c r="G643" s="65" t="s">
        <v>26</v>
      </c>
      <c r="H643" s="63">
        <v>113</v>
      </c>
      <c r="I643" s="62" t="s">
        <v>31</v>
      </c>
      <c r="J643" s="62"/>
    </row>
    <row r="644" spans="1:217" ht="45" x14ac:dyDescent="0.25">
      <c r="A644" s="1" t="s">
        <v>421</v>
      </c>
      <c r="B644" s="1" t="s">
        <v>615</v>
      </c>
      <c r="C644" s="6" t="s">
        <v>423</v>
      </c>
      <c r="D644" s="6" t="s">
        <v>616</v>
      </c>
      <c r="E644" s="8" t="s">
        <v>469</v>
      </c>
      <c r="F644" s="6" t="s">
        <v>257</v>
      </c>
      <c r="G644" s="12">
        <v>74</v>
      </c>
      <c r="H644" s="7">
        <v>93</v>
      </c>
      <c r="I644" s="6" t="s">
        <v>31</v>
      </c>
      <c r="J644" s="6"/>
    </row>
    <row r="645" spans="1:217" s="64" customFormat="1" ht="45" x14ac:dyDescent="0.25">
      <c r="A645" s="60" t="s">
        <v>24</v>
      </c>
      <c r="B645" s="60" t="s">
        <v>615</v>
      </c>
      <c r="C645" s="62" t="s">
        <v>485</v>
      </c>
      <c r="D645" s="62" t="s">
        <v>616</v>
      </c>
      <c r="E645" s="69" t="s">
        <v>469</v>
      </c>
      <c r="F645" s="62" t="s">
        <v>257</v>
      </c>
      <c r="G645" s="65" t="s">
        <v>26</v>
      </c>
      <c r="H645" s="63">
        <v>110</v>
      </c>
      <c r="I645" s="62" t="s">
        <v>31</v>
      </c>
      <c r="J645" s="62"/>
      <c r="K645"/>
      <c r="L645"/>
      <c r="M645"/>
      <c r="N645"/>
      <c r="O645"/>
      <c r="P645"/>
      <c r="Q645"/>
      <c r="R645"/>
      <c r="S645"/>
      <c r="T645"/>
      <c r="U645"/>
      <c r="V645"/>
      <c r="W645"/>
      <c r="X645"/>
      <c r="Y645"/>
      <c r="Z645"/>
      <c r="AA645"/>
      <c r="AB645"/>
      <c r="AC645"/>
      <c r="AD645"/>
      <c r="AE645"/>
      <c r="AF645"/>
      <c r="AG645"/>
      <c r="AH645"/>
      <c r="AI645"/>
      <c r="AJ645"/>
      <c r="AK645"/>
      <c r="AL645"/>
      <c r="AM645"/>
      <c r="AN645"/>
      <c r="AO645"/>
      <c r="AP645"/>
      <c r="AQ645"/>
      <c r="AR645"/>
      <c r="AS645"/>
      <c r="AT645"/>
      <c r="AU645"/>
      <c r="AV645"/>
      <c r="AW645"/>
      <c r="AX645"/>
      <c r="AY645"/>
      <c r="AZ645"/>
      <c r="BA645"/>
      <c r="BB645"/>
      <c r="BC645"/>
      <c r="BD645"/>
      <c r="BE645"/>
      <c r="BF645"/>
      <c r="BG645"/>
      <c r="BH645"/>
      <c r="BI645"/>
      <c r="BJ645"/>
      <c r="BK645"/>
      <c r="BL645"/>
      <c r="BM645"/>
      <c r="BN645"/>
      <c r="BO645"/>
      <c r="BP645"/>
      <c r="BQ645"/>
      <c r="BR645"/>
      <c r="BS645"/>
      <c r="BT645"/>
      <c r="BU645"/>
      <c r="BV645"/>
      <c r="BW645"/>
      <c r="BX645"/>
      <c r="BY645"/>
      <c r="BZ645"/>
      <c r="CA645"/>
      <c r="CB645"/>
      <c r="CC645"/>
      <c r="CD645"/>
      <c r="CE645"/>
      <c r="CF645"/>
      <c r="CG645"/>
      <c r="CH645"/>
      <c r="CI645"/>
      <c r="CJ645"/>
      <c r="CK645"/>
      <c r="CL645"/>
      <c r="CM645"/>
      <c r="CN645"/>
      <c r="CO645"/>
      <c r="CP645"/>
      <c r="CQ645"/>
      <c r="CR645"/>
      <c r="CS645"/>
      <c r="CT645"/>
      <c r="CU645"/>
      <c r="CV645"/>
      <c r="CW645"/>
      <c r="CX645"/>
      <c r="CY645"/>
      <c r="CZ645"/>
      <c r="DA645"/>
      <c r="DB645"/>
      <c r="DC645"/>
      <c r="DD645"/>
      <c r="DE645"/>
      <c r="DF645"/>
      <c r="DG645"/>
      <c r="DH645"/>
      <c r="DI645"/>
      <c r="DJ645"/>
      <c r="DK645"/>
      <c r="DL645"/>
      <c r="DM645"/>
      <c r="DN645"/>
      <c r="DO645"/>
      <c r="DP645"/>
      <c r="DQ645"/>
      <c r="DR645"/>
      <c r="DS645"/>
      <c r="DT645"/>
      <c r="DU645"/>
      <c r="DV645"/>
      <c r="DW645"/>
      <c r="DX645"/>
      <c r="DY645"/>
      <c r="DZ645"/>
      <c r="EA645"/>
      <c r="EB645"/>
      <c r="EC645"/>
      <c r="ED645"/>
      <c r="EE645"/>
      <c r="EF645"/>
      <c r="EG645"/>
      <c r="EH645"/>
      <c r="EI645"/>
      <c r="EJ645"/>
      <c r="EK645"/>
      <c r="EL645"/>
      <c r="EM645"/>
      <c r="EN645"/>
      <c r="EO645"/>
      <c r="EP645"/>
      <c r="EQ645"/>
      <c r="ER645"/>
      <c r="ES645"/>
      <c r="ET645"/>
      <c r="EU645"/>
      <c r="EV645"/>
      <c r="EW645"/>
      <c r="EX645"/>
      <c r="EY645"/>
      <c r="EZ645"/>
      <c r="FA645"/>
      <c r="FB645"/>
      <c r="FC645"/>
      <c r="FD645"/>
      <c r="FE645"/>
      <c r="FF645"/>
      <c r="FG645"/>
      <c r="FH645"/>
      <c r="FI645"/>
      <c r="FJ645"/>
      <c r="FK645"/>
      <c r="FL645"/>
      <c r="FM645"/>
      <c r="FN645"/>
      <c r="FO645"/>
      <c r="FP645"/>
      <c r="FQ645"/>
      <c r="FR645"/>
      <c r="FS645"/>
      <c r="FT645"/>
      <c r="FU645"/>
      <c r="FV645"/>
      <c r="FW645"/>
      <c r="FX645"/>
      <c r="FY645"/>
      <c r="FZ645"/>
      <c r="GA645"/>
      <c r="GB645"/>
      <c r="GC645"/>
      <c r="GD645"/>
      <c r="GE645"/>
      <c r="GF645"/>
      <c r="GG645"/>
      <c r="GH645"/>
      <c r="GI645"/>
      <c r="GJ645"/>
      <c r="GK645"/>
      <c r="GL645"/>
      <c r="GM645"/>
      <c r="GN645"/>
      <c r="GO645"/>
      <c r="GP645"/>
      <c r="GQ645"/>
      <c r="GR645"/>
      <c r="GS645"/>
      <c r="GT645"/>
      <c r="GU645"/>
      <c r="GV645"/>
      <c r="GW645"/>
      <c r="GX645"/>
      <c r="GY645"/>
      <c r="GZ645"/>
      <c r="HA645"/>
      <c r="HB645"/>
      <c r="HC645"/>
      <c r="HD645"/>
      <c r="HE645"/>
      <c r="HF645"/>
      <c r="HG645"/>
      <c r="HH645"/>
      <c r="HI645"/>
    </row>
    <row r="646" spans="1:217" s="64" customFormat="1" ht="45" x14ac:dyDescent="0.25">
      <c r="A646" s="60" t="s">
        <v>24</v>
      </c>
      <c r="B646" s="60" t="s">
        <v>615</v>
      </c>
      <c r="C646" s="62" t="s">
        <v>486</v>
      </c>
      <c r="D646" s="62" t="s">
        <v>616</v>
      </c>
      <c r="E646" s="69" t="s">
        <v>469</v>
      </c>
      <c r="F646" s="62" t="s">
        <v>257</v>
      </c>
      <c r="G646" s="65" t="s">
        <v>26</v>
      </c>
      <c r="H646" s="63">
        <v>113</v>
      </c>
      <c r="I646" s="62" t="s">
        <v>31</v>
      </c>
      <c r="J646" s="62"/>
      <c r="K646"/>
      <c r="L646"/>
      <c r="M646"/>
      <c r="N646"/>
      <c r="O646"/>
      <c r="P646"/>
      <c r="Q646"/>
      <c r="R646"/>
      <c r="S646"/>
      <c r="T646"/>
      <c r="U646"/>
      <c r="V646"/>
      <c r="W646"/>
      <c r="X646"/>
      <c r="Y646"/>
      <c r="Z646"/>
      <c r="AA646"/>
      <c r="AB646"/>
      <c r="AC646"/>
      <c r="AD646"/>
      <c r="AE646"/>
      <c r="AF646"/>
      <c r="AG646"/>
      <c r="AH646"/>
      <c r="AI646"/>
      <c r="AJ646"/>
      <c r="AK646"/>
      <c r="AL646"/>
      <c r="AM646"/>
      <c r="AN646"/>
      <c r="AO646"/>
      <c r="AP646"/>
      <c r="AQ646"/>
      <c r="AR646"/>
      <c r="AS646"/>
      <c r="AT646"/>
      <c r="AU646"/>
      <c r="AV646"/>
      <c r="AW646"/>
      <c r="AX646"/>
      <c r="AY646"/>
      <c r="AZ646"/>
      <c r="BA646"/>
      <c r="BB646"/>
      <c r="BC646"/>
      <c r="BD646"/>
      <c r="BE646"/>
      <c r="BF646"/>
      <c r="BG646"/>
      <c r="BH646"/>
      <c r="BI646"/>
      <c r="BJ646"/>
      <c r="BK646"/>
      <c r="BL646"/>
      <c r="BM646"/>
      <c r="BN646"/>
      <c r="BO646"/>
      <c r="BP646"/>
      <c r="BQ646"/>
      <c r="BR646"/>
      <c r="BS646"/>
      <c r="BT646"/>
      <c r="BU646"/>
      <c r="BV646"/>
      <c r="BW646"/>
      <c r="BX646"/>
      <c r="BY646"/>
      <c r="BZ646"/>
      <c r="CA646"/>
      <c r="CB646"/>
      <c r="CC646"/>
      <c r="CD646"/>
      <c r="CE646"/>
      <c r="CF646"/>
      <c r="CG646"/>
      <c r="CH646"/>
      <c r="CI646"/>
      <c r="CJ646"/>
      <c r="CK646"/>
      <c r="CL646"/>
      <c r="CM646"/>
      <c r="CN646"/>
      <c r="CO646"/>
      <c r="CP646"/>
      <c r="CQ646"/>
      <c r="CR646"/>
      <c r="CS646"/>
      <c r="CT646"/>
      <c r="CU646"/>
      <c r="CV646"/>
      <c r="CW646"/>
      <c r="CX646"/>
      <c r="CY646"/>
      <c r="CZ646"/>
      <c r="DA646"/>
      <c r="DB646"/>
      <c r="DC646"/>
      <c r="DD646"/>
      <c r="DE646"/>
      <c r="DF646"/>
      <c r="DG646"/>
      <c r="DH646"/>
      <c r="DI646"/>
      <c r="DJ646"/>
      <c r="DK646"/>
      <c r="DL646"/>
      <c r="DM646"/>
      <c r="DN646"/>
      <c r="DO646"/>
      <c r="DP646"/>
      <c r="DQ646"/>
      <c r="DR646"/>
      <c r="DS646"/>
      <c r="DT646"/>
      <c r="DU646"/>
      <c r="DV646"/>
      <c r="DW646"/>
      <c r="DX646"/>
      <c r="DY646"/>
      <c r="DZ646"/>
      <c r="EA646"/>
      <c r="EB646"/>
      <c r="EC646"/>
      <c r="ED646"/>
      <c r="EE646"/>
      <c r="EF646"/>
      <c r="EG646"/>
      <c r="EH646"/>
      <c r="EI646"/>
      <c r="EJ646"/>
      <c r="EK646"/>
      <c r="EL646"/>
      <c r="EM646"/>
      <c r="EN646"/>
      <c r="EO646"/>
      <c r="EP646"/>
      <c r="EQ646"/>
      <c r="ER646"/>
      <c r="ES646"/>
      <c r="ET646"/>
      <c r="EU646"/>
      <c r="EV646"/>
      <c r="EW646"/>
      <c r="EX646"/>
      <c r="EY646"/>
      <c r="EZ646"/>
      <c r="FA646"/>
      <c r="FB646"/>
      <c r="FC646"/>
      <c r="FD646"/>
      <c r="FE646"/>
      <c r="FF646"/>
      <c r="FG646"/>
      <c r="FH646"/>
      <c r="FI646"/>
      <c r="FJ646"/>
      <c r="FK646"/>
      <c r="FL646"/>
      <c r="FM646"/>
      <c r="FN646"/>
      <c r="FO646"/>
      <c r="FP646"/>
      <c r="FQ646"/>
      <c r="FR646"/>
      <c r="FS646"/>
      <c r="FT646"/>
      <c r="FU646"/>
      <c r="FV646"/>
      <c r="FW646"/>
      <c r="FX646"/>
      <c r="FY646"/>
      <c r="FZ646"/>
      <c r="GA646"/>
      <c r="GB646"/>
      <c r="GC646"/>
      <c r="GD646"/>
      <c r="GE646"/>
      <c r="GF646"/>
      <c r="GG646"/>
      <c r="GH646"/>
      <c r="GI646"/>
      <c r="GJ646"/>
      <c r="GK646"/>
      <c r="GL646"/>
      <c r="GM646"/>
      <c r="GN646"/>
      <c r="GO646"/>
      <c r="GP646"/>
      <c r="GQ646"/>
      <c r="GR646"/>
      <c r="GS646"/>
      <c r="GT646"/>
      <c r="GU646"/>
      <c r="GV646"/>
      <c r="GW646"/>
      <c r="GX646"/>
      <c r="GY646"/>
      <c r="GZ646"/>
      <c r="HA646"/>
      <c r="HB646"/>
      <c r="HC646"/>
      <c r="HD646"/>
      <c r="HE646"/>
      <c r="HF646"/>
      <c r="HG646"/>
      <c r="HH646"/>
      <c r="HI646"/>
    </row>
    <row r="647" spans="1:217" ht="75" x14ac:dyDescent="0.25">
      <c r="A647" s="1" t="s">
        <v>421</v>
      </c>
      <c r="B647" s="1" t="s">
        <v>617</v>
      </c>
      <c r="C647" s="6" t="s">
        <v>420</v>
      </c>
      <c r="D647" s="2" t="s">
        <v>618</v>
      </c>
      <c r="E647" s="2" t="s">
        <v>469</v>
      </c>
      <c r="F647" s="2" t="s">
        <v>257</v>
      </c>
      <c r="G647" s="12">
        <v>113</v>
      </c>
      <c r="H647" s="7">
        <v>138</v>
      </c>
      <c r="I647" s="6" t="s">
        <v>31</v>
      </c>
      <c r="J647" s="6" t="s">
        <v>619</v>
      </c>
    </row>
    <row r="648" spans="1:217" ht="75" x14ac:dyDescent="0.25">
      <c r="A648" s="60" t="s">
        <v>24</v>
      </c>
      <c r="B648" s="60" t="s">
        <v>617</v>
      </c>
      <c r="C648" s="62" t="s">
        <v>482</v>
      </c>
      <c r="D648" s="70" t="s">
        <v>618</v>
      </c>
      <c r="E648" s="70" t="s">
        <v>469</v>
      </c>
      <c r="F648" s="70" t="s">
        <v>257</v>
      </c>
      <c r="G648" s="65" t="s">
        <v>26</v>
      </c>
      <c r="H648" s="63">
        <v>163</v>
      </c>
      <c r="I648" s="62" t="s">
        <v>31</v>
      </c>
      <c r="J648" s="62" t="s">
        <v>619</v>
      </c>
    </row>
    <row r="649" spans="1:217" s="64" customFormat="1" ht="75" x14ac:dyDescent="0.25">
      <c r="A649" s="60" t="s">
        <v>24</v>
      </c>
      <c r="B649" s="60" t="s">
        <v>617</v>
      </c>
      <c r="C649" s="62" t="s">
        <v>483</v>
      </c>
      <c r="D649" s="70" t="s">
        <v>618</v>
      </c>
      <c r="E649" s="70" t="s">
        <v>469</v>
      </c>
      <c r="F649" s="70" t="s">
        <v>257</v>
      </c>
      <c r="G649" s="65" t="s">
        <v>26</v>
      </c>
      <c r="H649" s="63">
        <v>169</v>
      </c>
      <c r="I649" s="62" t="s">
        <v>31</v>
      </c>
      <c r="J649" s="62" t="s">
        <v>619</v>
      </c>
      <c r="K649"/>
      <c r="L649"/>
      <c r="M649"/>
      <c r="N649"/>
      <c r="O649"/>
      <c r="P649"/>
      <c r="Q649"/>
      <c r="R649"/>
      <c r="S649"/>
      <c r="T649"/>
      <c r="U649"/>
      <c r="V649"/>
      <c r="W649"/>
      <c r="X649"/>
      <c r="Y649"/>
      <c r="Z649"/>
      <c r="AA649"/>
      <c r="AB649"/>
      <c r="AC649"/>
      <c r="AD649"/>
      <c r="AE649"/>
      <c r="AF649"/>
      <c r="AG649"/>
      <c r="AH649"/>
      <c r="AI649"/>
      <c r="AJ649"/>
      <c r="AK649"/>
      <c r="AL649"/>
      <c r="AM649"/>
      <c r="AN649"/>
      <c r="AO649"/>
      <c r="AP649"/>
      <c r="AQ649"/>
      <c r="AR649"/>
      <c r="AS649"/>
      <c r="AT649"/>
      <c r="AU649"/>
      <c r="AV649"/>
      <c r="AW649"/>
      <c r="AX649"/>
      <c r="AY649"/>
      <c r="AZ649"/>
      <c r="BA649"/>
      <c r="BB649"/>
      <c r="BC649"/>
      <c r="BD649"/>
      <c r="BE649"/>
      <c r="BF649"/>
      <c r="BG649"/>
      <c r="BH649"/>
      <c r="BI649"/>
      <c r="BJ649"/>
      <c r="BK649"/>
      <c r="BL649"/>
      <c r="BM649"/>
      <c r="BN649"/>
      <c r="BO649"/>
      <c r="BP649"/>
      <c r="BQ649"/>
      <c r="BR649"/>
      <c r="BS649"/>
      <c r="BT649"/>
      <c r="BU649"/>
      <c r="BV649"/>
      <c r="BW649"/>
      <c r="BX649"/>
      <c r="BY649"/>
      <c r="BZ649"/>
      <c r="CA649"/>
      <c r="CB649"/>
      <c r="CC649"/>
      <c r="CD649"/>
      <c r="CE649"/>
      <c r="CF649"/>
      <c r="CG649"/>
      <c r="CH649"/>
      <c r="CI649"/>
      <c r="CJ649"/>
      <c r="CK649"/>
      <c r="CL649"/>
      <c r="CM649"/>
      <c r="CN649"/>
      <c r="CO649"/>
      <c r="CP649"/>
      <c r="CQ649"/>
      <c r="CR649"/>
      <c r="CS649"/>
      <c r="CT649"/>
      <c r="CU649"/>
      <c r="CV649"/>
      <c r="CW649"/>
      <c r="CX649"/>
      <c r="CY649"/>
      <c r="CZ649"/>
      <c r="DA649"/>
      <c r="DB649"/>
      <c r="DC649"/>
      <c r="DD649"/>
      <c r="DE649"/>
      <c r="DF649"/>
      <c r="DG649"/>
      <c r="DH649"/>
      <c r="DI649"/>
      <c r="DJ649"/>
      <c r="DK649"/>
      <c r="DL649"/>
      <c r="DM649"/>
      <c r="DN649"/>
      <c r="DO649"/>
      <c r="DP649"/>
      <c r="DQ649"/>
      <c r="DR649"/>
      <c r="DS649"/>
      <c r="DT649"/>
      <c r="DU649"/>
      <c r="DV649"/>
      <c r="DW649"/>
      <c r="DX649"/>
      <c r="DY649"/>
      <c r="DZ649"/>
      <c r="EA649"/>
      <c r="EB649"/>
      <c r="EC649"/>
      <c r="ED649"/>
      <c r="EE649"/>
      <c r="EF649"/>
      <c r="EG649"/>
      <c r="EH649"/>
      <c r="EI649"/>
      <c r="EJ649"/>
      <c r="EK649"/>
      <c r="EL649"/>
      <c r="EM649"/>
      <c r="EN649"/>
      <c r="EO649"/>
      <c r="EP649"/>
      <c r="EQ649"/>
      <c r="ER649"/>
      <c r="ES649"/>
      <c r="ET649"/>
      <c r="EU649"/>
      <c r="EV649"/>
      <c r="EW649"/>
      <c r="EX649"/>
      <c r="EY649"/>
      <c r="EZ649"/>
      <c r="FA649"/>
      <c r="FB649"/>
      <c r="FC649"/>
      <c r="FD649"/>
      <c r="FE649"/>
      <c r="FF649"/>
      <c r="FG649"/>
      <c r="FH649"/>
      <c r="FI649"/>
      <c r="FJ649"/>
      <c r="FK649"/>
      <c r="FL649"/>
      <c r="FM649"/>
      <c r="FN649"/>
      <c r="FO649"/>
      <c r="FP649"/>
      <c r="FQ649"/>
      <c r="FR649"/>
      <c r="FS649"/>
      <c r="FT649"/>
      <c r="FU649"/>
      <c r="FV649"/>
      <c r="FW649"/>
      <c r="FX649"/>
      <c r="FY649"/>
      <c r="FZ649"/>
      <c r="GA649"/>
      <c r="GB649"/>
      <c r="GC649"/>
      <c r="GD649"/>
      <c r="GE649"/>
      <c r="GF649"/>
      <c r="GG649"/>
      <c r="GH649"/>
      <c r="GI649"/>
      <c r="GJ649"/>
      <c r="GK649"/>
      <c r="GL649"/>
      <c r="GM649"/>
      <c r="GN649"/>
      <c r="GO649"/>
      <c r="GP649"/>
      <c r="GQ649"/>
      <c r="GR649"/>
      <c r="GS649"/>
      <c r="GT649"/>
      <c r="GU649"/>
      <c r="GV649"/>
      <c r="GW649"/>
      <c r="GX649"/>
      <c r="GY649"/>
      <c r="GZ649"/>
      <c r="HA649"/>
      <c r="HB649"/>
      <c r="HC649"/>
      <c r="HD649"/>
      <c r="HE649"/>
      <c r="HF649"/>
      <c r="HG649"/>
      <c r="HH649"/>
      <c r="HI649"/>
    </row>
    <row r="650" spans="1:217" s="64" customFormat="1" ht="75" x14ac:dyDescent="0.25">
      <c r="A650" s="1" t="s">
        <v>421</v>
      </c>
      <c r="B650" s="1" t="s">
        <v>617</v>
      </c>
      <c r="C650" s="6" t="s">
        <v>423</v>
      </c>
      <c r="D650" s="2" t="s">
        <v>618</v>
      </c>
      <c r="E650" s="2" t="s">
        <v>469</v>
      </c>
      <c r="F650" s="2" t="s">
        <v>257</v>
      </c>
      <c r="G650" s="12">
        <v>113</v>
      </c>
      <c r="H650" s="7">
        <v>138</v>
      </c>
      <c r="I650" s="6" t="s">
        <v>31</v>
      </c>
      <c r="J650" s="6" t="s">
        <v>619</v>
      </c>
      <c r="K650"/>
      <c r="L650"/>
      <c r="M650"/>
      <c r="N650"/>
      <c r="O650"/>
      <c r="P650"/>
      <c r="Q650"/>
      <c r="R650"/>
      <c r="S650"/>
      <c r="T650"/>
      <c r="U650"/>
      <c r="V650"/>
      <c r="W650"/>
      <c r="X650"/>
      <c r="Y650"/>
      <c r="Z650"/>
      <c r="AA650"/>
      <c r="AB650"/>
      <c r="AC650"/>
      <c r="AD650"/>
      <c r="AE650"/>
      <c r="AF650"/>
      <c r="AG650"/>
      <c r="AH650"/>
      <c r="AI650"/>
      <c r="AJ650"/>
      <c r="AK650"/>
      <c r="AL650"/>
      <c r="AM650"/>
      <c r="AN650"/>
      <c r="AO650"/>
      <c r="AP650"/>
      <c r="AQ650"/>
      <c r="AR650"/>
      <c r="AS650"/>
      <c r="AT650"/>
      <c r="AU650"/>
      <c r="AV650"/>
      <c r="AW650"/>
      <c r="AX650"/>
      <c r="AY650"/>
      <c r="AZ650"/>
      <c r="BA650"/>
      <c r="BB650"/>
      <c r="BC650"/>
      <c r="BD650"/>
      <c r="BE650"/>
      <c r="BF650"/>
      <c r="BG650"/>
      <c r="BH650"/>
      <c r="BI650"/>
      <c r="BJ650"/>
      <c r="BK650"/>
      <c r="BL650"/>
      <c r="BM650"/>
      <c r="BN650"/>
      <c r="BO650"/>
      <c r="BP650"/>
      <c r="BQ650"/>
      <c r="BR650"/>
      <c r="BS650"/>
      <c r="BT650"/>
      <c r="BU650"/>
      <c r="BV650"/>
      <c r="BW650"/>
      <c r="BX650"/>
      <c r="BY650"/>
      <c r="BZ650"/>
      <c r="CA650"/>
      <c r="CB650"/>
      <c r="CC650"/>
      <c r="CD650"/>
      <c r="CE650"/>
      <c r="CF650"/>
      <c r="CG650"/>
      <c r="CH650"/>
      <c r="CI650"/>
      <c r="CJ650"/>
      <c r="CK650"/>
      <c r="CL650"/>
      <c r="CM650"/>
      <c r="CN650"/>
      <c r="CO650"/>
      <c r="CP650"/>
      <c r="CQ650"/>
      <c r="CR650"/>
      <c r="CS650"/>
      <c r="CT650"/>
      <c r="CU650"/>
      <c r="CV650"/>
      <c r="CW650"/>
      <c r="CX650"/>
      <c r="CY650"/>
      <c r="CZ650"/>
      <c r="DA650"/>
      <c r="DB650"/>
      <c r="DC650"/>
      <c r="DD650"/>
      <c r="DE650"/>
      <c r="DF650"/>
      <c r="DG650"/>
      <c r="DH650"/>
      <c r="DI650"/>
      <c r="DJ650"/>
      <c r="DK650"/>
      <c r="DL650"/>
      <c r="DM650"/>
      <c r="DN650"/>
      <c r="DO650"/>
      <c r="DP650"/>
      <c r="DQ650"/>
      <c r="DR650"/>
      <c r="DS650"/>
      <c r="DT650"/>
      <c r="DU650"/>
      <c r="DV650"/>
      <c r="DW650"/>
      <c r="DX650"/>
      <c r="DY650"/>
      <c r="DZ650"/>
      <c r="EA650"/>
      <c r="EB650"/>
      <c r="EC650"/>
      <c r="ED650"/>
      <c r="EE650"/>
      <c r="EF650"/>
      <c r="EG650"/>
      <c r="EH650"/>
      <c r="EI650"/>
      <c r="EJ650"/>
      <c r="EK650"/>
      <c r="EL650"/>
      <c r="EM650"/>
      <c r="EN650"/>
      <c r="EO650"/>
      <c r="EP650"/>
      <c r="EQ650"/>
      <c r="ER650"/>
      <c r="ES650"/>
      <c r="ET650"/>
      <c r="EU650"/>
      <c r="EV650"/>
      <c r="EW650"/>
      <c r="EX650"/>
      <c r="EY650"/>
      <c r="EZ650"/>
      <c r="FA650"/>
      <c r="FB650"/>
      <c r="FC650"/>
      <c r="FD650"/>
      <c r="FE650"/>
      <c r="FF650"/>
      <c r="FG650"/>
      <c r="FH650"/>
      <c r="FI650"/>
      <c r="FJ650"/>
      <c r="FK650"/>
      <c r="FL650"/>
      <c r="FM650"/>
      <c r="FN650"/>
      <c r="FO650"/>
      <c r="FP650"/>
      <c r="FQ650"/>
      <c r="FR650"/>
      <c r="FS650"/>
      <c r="FT650"/>
      <c r="FU650"/>
      <c r="FV650"/>
      <c r="FW650"/>
      <c r="FX650"/>
      <c r="FY650"/>
      <c r="FZ650"/>
      <c r="GA650"/>
      <c r="GB650"/>
      <c r="GC650"/>
      <c r="GD650"/>
      <c r="GE650"/>
      <c r="GF650"/>
      <c r="GG650"/>
      <c r="GH650"/>
      <c r="GI650"/>
      <c r="GJ650"/>
      <c r="GK650"/>
      <c r="GL650"/>
      <c r="GM650"/>
      <c r="GN650"/>
      <c r="GO650"/>
      <c r="GP650"/>
      <c r="GQ650"/>
      <c r="GR650"/>
      <c r="GS650"/>
      <c r="GT650"/>
      <c r="GU650"/>
      <c r="GV650"/>
      <c r="GW650"/>
      <c r="GX650"/>
      <c r="GY650"/>
      <c r="GZ650"/>
      <c r="HA650"/>
      <c r="HB650"/>
      <c r="HC650"/>
      <c r="HD650"/>
      <c r="HE650"/>
      <c r="HF650"/>
      <c r="HG650"/>
      <c r="HH650"/>
      <c r="HI650"/>
    </row>
    <row r="651" spans="1:217" ht="75" x14ac:dyDescent="0.25">
      <c r="A651" s="60" t="s">
        <v>24</v>
      </c>
      <c r="B651" s="60" t="s">
        <v>617</v>
      </c>
      <c r="C651" s="62" t="s">
        <v>485</v>
      </c>
      <c r="D651" s="70" t="s">
        <v>618</v>
      </c>
      <c r="E651" s="70" t="s">
        <v>469</v>
      </c>
      <c r="F651" s="70" t="s">
        <v>257</v>
      </c>
      <c r="G651" s="65" t="s">
        <v>26</v>
      </c>
      <c r="H651" s="63">
        <v>163</v>
      </c>
      <c r="I651" s="62" t="s">
        <v>31</v>
      </c>
      <c r="J651" s="62" t="s">
        <v>619</v>
      </c>
    </row>
    <row r="652" spans="1:217" ht="75" x14ac:dyDescent="0.25">
      <c r="A652" s="60" t="s">
        <v>24</v>
      </c>
      <c r="B652" s="60" t="s">
        <v>617</v>
      </c>
      <c r="C652" s="62" t="s">
        <v>486</v>
      </c>
      <c r="D652" s="70" t="s">
        <v>618</v>
      </c>
      <c r="E652" s="70" t="s">
        <v>469</v>
      </c>
      <c r="F652" s="70" t="s">
        <v>257</v>
      </c>
      <c r="G652" s="65" t="s">
        <v>26</v>
      </c>
      <c r="H652" s="63">
        <v>169</v>
      </c>
      <c r="I652" s="62" t="s">
        <v>31</v>
      </c>
      <c r="J652" s="62" t="s">
        <v>619</v>
      </c>
    </row>
    <row r="653" spans="1:217" s="64" customFormat="1" ht="210" x14ac:dyDescent="0.25">
      <c r="A653" s="1" t="s">
        <v>421</v>
      </c>
      <c r="B653" s="1" t="s">
        <v>620</v>
      </c>
      <c r="C653" s="6" t="s">
        <v>420</v>
      </c>
      <c r="D653" s="6" t="s">
        <v>621</v>
      </c>
      <c r="E653" s="8" t="s">
        <v>622</v>
      </c>
      <c r="F653" s="6" t="s">
        <v>12</v>
      </c>
      <c r="G653" s="12">
        <v>96</v>
      </c>
      <c r="H653" s="7">
        <v>121</v>
      </c>
      <c r="I653" s="6" t="s">
        <v>31</v>
      </c>
      <c r="J653" s="6" t="s">
        <v>623</v>
      </c>
      <c r="K653"/>
      <c r="L653"/>
      <c r="M653"/>
      <c r="N653"/>
      <c r="O653"/>
      <c r="P653"/>
      <c r="Q653"/>
      <c r="R653"/>
      <c r="S653"/>
      <c r="T653"/>
      <c r="U653"/>
      <c r="V653"/>
      <c r="W653"/>
      <c r="X653"/>
      <c r="Y653"/>
      <c r="Z653"/>
      <c r="AA653"/>
      <c r="AB653"/>
      <c r="AC653"/>
      <c r="AD653"/>
      <c r="AE653"/>
      <c r="AF653"/>
      <c r="AG653"/>
      <c r="AH653"/>
      <c r="AI653"/>
      <c r="AJ653"/>
      <c r="AK653"/>
      <c r="AL653"/>
      <c r="AM653"/>
      <c r="AN653"/>
      <c r="AO653"/>
      <c r="AP653"/>
      <c r="AQ653"/>
      <c r="AR653"/>
      <c r="AS653"/>
      <c r="AT653"/>
      <c r="AU653"/>
      <c r="AV653"/>
      <c r="AW653"/>
      <c r="AX653"/>
      <c r="AY653"/>
      <c r="AZ653"/>
      <c r="BA653"/>
      <c r="BB653"/>
      <c r="BC653"/>
      <c r="BD653"/>
      <c r="BE653"/>
      <c r="BF653"/>
      <c r="BG653"/>
      <c r="BH653"/>
      <c r="BI653"/>
      <c r="BJ653"/>
      <c r="BK653"/>
      <c r="BL653"/>
      <c r="BM653"/>
      <c r="BN653"/>
      <c r="BO653"/>
      <c r="BP653"/>
      <c r="BQ653"/>
      <c r="BR653"/>
      <c r="BS653"/>
      <c r="BT653"/>
      <c r="BU653"/>
      <c r="BV653"/>
      <c r="BW653"/>
      <c r="BX653"/>
      <c r="BY653"/>
      <c r="BZ653"/>
      <c r="CA653"/>
      <c r="CB653"/>
      <c r="CC653"/>
      <c r="CD653"/>
      <c r="CE653"/>
      <c r="CF653"/>
      <c r="CG653"/>
      <c r="CH653"/>
      <c r="CI653"/>
      <c r="CJ653"/>
      <c r="CK653"/>
      <c r="CL653"/>
      <c r="CM653"/>
      <c r="CN653"/>
      <c r="CO653"/>
      <c r="CP653"/>
      <c r="CQ653"/>
      <c r="CR653"/>
      <c r="CS653"/>
      <c r="CT653"/>
      <c r="CU653"/>
      <c r="CV653"/>
      <c r="CW653"/>
      <c r="CX653"/>
      <c r="CY653"/>
      <c r="CZ653"/>
      <c r="DA653"/>
      <c r="DB653"/>
      <c r="DC653"/>
      <c r="DD653"/>
      <c r="DE653"/>
      <c r="DF653"/>
      <c r="DG653"/>
      <c r="DH653"/>
      <c r="DI653"/>
      <c r="DJ653"/>
      <c r="DK653"/>
      <c r="DL653"/>
      <c r="DM653"/>
      <c r="DN653"/>
      <c r="DO653"/>
      <c r="DP653"/>
      <c r="DQ653"/>
      <c r="DR653"/>
      <c r="DS653"/>
      <c r="DT653"/>
      <c r="DU653"/>
      <c r="DV653"/>
      <c r="DW653"/>
      <c r="DX653"/>
      <c r="DY653"/>
      <c r="DZ653"/>
      <c r="EA653"/>
      <c r="EB653"/>
      <c r="EC653"/>
      <c r="ED653"/>
      <c r="EE653"/>
      <c r="EF653"/>
      <c r="EG653"/>
      <c r="EH653"/>
      <c r="EI653"/>
      <c r="EJ653"/>
      <c r="EK653"/>
      <c r="EL653"/>
      <c r="EM653"/>
      <c r="EN653"/>
      <c r="EO653"/>
      <c r="EP653"/>
      <c r="EQ653"/>
      <c r="ER653"/>
      <c r="ES653"/>
      <c r="ET653"/>
      <c r="EU653"/>
      <c r="EV653"/>
      <c r="EW653"/>
      <c r="EX653"/>
      <c r="EY653"/>
      <c r="EZ653"/>
      <c r="FA653"/>
      <c r="FB653"/>
      <c r="FC653"/>
      <c r="FD653"/>
      <c r="FE653"/>
      <c r="FF653"/>
      <c r="FG653"/>
      <c r="FH653"/>
      <c r="FI653"/>
      <c r="FJ653"/>
      <c r="FK653"/>
      <c r="FL653"/>
      <c r="FM653"/>
      <c r="FN653"/>
      <c r="FO653"/>
      <c r="FP653"/>
      <c r="FQ653"/>
      <c r="FR653"/>
      <c r="FS653"/>
      <c r="FT653"/>
      <c r="FU653"/>
      <c r="FV653"/>
      <c r="FW653"/>
      <c r="FX653"/>
      <c r="FY653"/>
      <c r="FZ653"/>
      <c r="GA653"/>
      <c r="GB653"/>
      <c r="GC653"/>
      <c r="GD653"/>
      <c r="GE653"/>
      <c r="GF653"/>
      <c r="GG653"/>
      <c r="GH653"/>
      <c r="GI653"/>
      <c r="GJ653"/>
      <c r="GK653"/>
      <c r="GL653"/>
      <c r="GM653"/>
      <c r="GN653"/>
      <c r="GO653"/>
      <c r="GP653"/>
      <c r="GQ653"/>
      <c r="GR653"/>
      <c r="GS653"/>
      <c r="GT653"/>
      <c r="GU653"/>
      <c r="GV653"/>
      <c r="GW653"/>
      <c r="GX653"/>
      <c r="GY653"/>
      <c r="GZ653"/>
      <c r="HA653"/>
      <c r="HB653"/>
      <c r="HC653"/>
      <c r="HD653"/>
      <c r="HE653"/>
      <c r="HF653"/>
      <c r="HG653"/>
      <c r="HH653"/>
      <c r="HI653"/>
    </row>
    <row r="654" spans="1:217" s="64" customFormat="1" ht="210" x14ac:dyDescent="0.25">
      <c r="A654" s="60" t="s">
        <v>24</v>
      </c>
      <c r="B654" s="60" t="s">
        <v>620</v>
      </c>
      <c r="C654" s="62" t="s">
        <v>482</v>
      </c>
      <c r="D654" s="62" t="s">
        <v>621</v>
      </c>
      <c r="E654" s="69" t="s">
        <v>622</v>
      </c>
      <c r="F654" s="62" t="s">
        <v>12</v>
      </c>
      <c r="G654" s="65" t="s">
        <v>26</v>
      </c>
      <c r="H654" s="63">
        <v>143</v>
      </c>
      <c r="I654" s="62" t="s">
        <v>31</v>
      </c>
      <c r="J654" s="62" t="s">
        <v>623</v>
      </c>
      <c r="K654"/>
      <c r="L654"/>
      <c r="M654"/>
      <c r="N654"/>
      <c r="O654"/>
      <c r="P654"/>
      <c r="Q654"/>
      <c r="R654"/>
      <c r="S654"/>
      <c r="T654"/>
      <c r="U654"/>
      <c r="V654"/>
      <c r="W654"/>
      <c r="X654"/>
      <c r="Y654"/>
      <c r="Z654"/>
      <c r="AA654"/>
      <c r="AB654"/>
      <c r="AC654"/>
      <c r="AD654"/>
      <c r="AE654"/>
      <c r="AF654"/>
      <c r="AG654"/>
      <c r="AH654"/>
      <c r="AI654"/>
      <c r="AJ654"/>
      <c r="AK654"/>
      <c r="AL654"/>
      <c r="AM654"/>
      <c r="AN654"/>
      <c r="AO654"/>
      <c r="AP654"/>
      <c r="AQ654"/>
      <c r="AR654"/>
      <c r="AS654"/>
      <c r="AT654"/>
      <c r="AU654"/>
      <c r="AV654"/>
      <c r="AW654"/>
      <c r="AX654"/>
      <c r="AY654"/>
      <c r="AZ654"/>
      <c r="BA654"/>
      <c r="BB654"/>
      <c r="BC654"/>
      <c r="BD654"/>
      <c r="BE654"/>
      <c r="BF654"/>
      <c r="BG654"/>
      <c r="BH654"/>
      <c r="BI654"/>
      <c r="BJ654"/>
      <c r="BK654"/>
      <c r="BL654"/>
      <c r="BM654"/>
      <c r="BN654"/>
      <c r="BO654"/>
      <c r="BP654"/>
      <c r="BQ654"/>
      <c r="BR654"/>
      <c r="BS654"/>
      <c r="BT654"/>
      <c r="BU654"/>
      <c r="BV654"/>
      <c r="BW654"/>
      <c r="BX654"/>
      <c r="BY654"/>
      <c r="BZ654"/>
      <c r="CA654"/>
      <c r="CB654"/>
      <c r="CC654"/>
      <c r="CD654"/>
      <c r="CE654"/>
      <c r="CF654"/>
      <c r="CG654"/>
      <c r="CH654"/>
      <c r="CI654"/>
      <c r="CJ654"/>
      <c r="CK654"/>
      <c r="CL654"/>
      <c r="CM654"/>
      <c r="CN654"/>
      <c r="CO654"/>
      <c r="CP654"/>
      <c r="CQ654"/>
      <c r="CR654"/>
      <c r="CS654"/>
      <c r="CT654"/>
      <c r="CU654"/>
      <c r="CV654"/>
      <c r="CW654"/>
      <c r="CX654"/>
      <c r="CY654"/>
      <c r="CZ654"/>
      <c r="DA654"/>
      <c r="DB654"/>
      <c r="DC654"/>
      <c r="DD654"/>
      <c r="DE654"/>
      <c r="DF654"/>
      <c r="DG654"/>
      <c r="DH654"/>
      <c r="DI654"/>
      <c r="DJ654"/>
      <c r="DK654"/>
      <c r="DL654"/>
      <c r="DM654"/>
      <c r="DN654"/>
      <c r="DO654"/>
      <c r="DP654"/>
      <c r="DQ654"/>
      <c r="DR654"/>
      <c r="DS654"/>
      <c r="DT654"/>
      <c r="DU654"/>
      <c r="DV654"/>
      <c r="DW654"/>
      <c r="DX654"/>
      <c r="DY654"/>
      <c r="DZ654"/>
      <c r="EA654"/>
      <c r="EB654"/>
      <c r="EC654"/>
      <c r="ED654"/>
      <c r="EE654"/>
      <c r="EF654"/>
      <c r="EG654"/>
      <c r="EH654"/>
      <c r="EI654"/>
      <c r="EJ654"/>
      <c r="EK654"/>
      <c r="EL654"/>
      <c r="EM654"/>
      <c r="EN654"/>
      <c r="EO654"/>
      <c r="EP654"/>
      <c r="EQ654"/>
      <c r="ER654"/>
      <c r="ES654"/>
      <c r="ET654"/>
      <c r="EU654"/>
      <c r="EV654"/>
      <c r="EW654"/>
      <c r="EX654"/>
      <c r="EY654"/>
      <c r="EZ654"/>
      <c r="FA654"/>
      <c r="FB654"/>
      <c r="FC654"/>
      <c r="FD654"/>
      <c r="FE654"/>
      <c r="FF654"/>
      <c r="FG654"/>
      <c r="FH654"/>
      <c r="FI654"/>
      <c r="FJ654"/>
      <c r="FK654"/>
      <c r="FL654"/>
      <c r="FM654"/>
      <c r="FN654"/>
      <c r="FO654"/>
      <c r="FP654"/>
      <c r="FQ654"/>
      <c r="FR654"/>
      <c r="FS654"/>
      <c r="FT654"/>
      <c r="FU654"/>
      <c r="FV654"/>
      <c r="FW654"/>
      <c r="FX654"/>
      <c r="FY654"/>
      <c r="FZ654"/>
      <c r="GA654"/>
      <c r="GB654"/>
      <c r="GC654"/>
      <c r="GD654"/>
      <c r="GE654"/>
      <c r="GF654"/>
      <c r="GG654"/>
      <c r="GH654"/>
      <c r="GI654"/>
      <c r="GJ654"/>
      <c r="GK654"/>
      <c r="GL654"/>
      <c r="GM654"/>
      <c r="GN654"/>
      <c r="GO654"/>
      <c r="GP654"/>
      <c r="GQ654"/>
      <c r="GR654"/>
      <c r="GS654"/>
      <c r="GT654"/>
      <c r="GU654"/>
      <c r="GV654"/>
      <c r="GW654"/>
      <c r="GX654"/>
      <c r="GY654"/>
      <c r="GZ654"/>
      <c r="HA654"/>
      <c r="HB654"/>
      <c r="HC654"/>
      <c r="HD654"/>
      <c r="HE654"/>
      <c r="HF654"/>
      <c r="HG654"/>
      <c r="HH654"/>
      <c r="HI654"/>
    </row>
    <row r="655" spans="1:217" s="19" customFormat="1" ht="210" x14ac:dyDescent="0.25">
      <c r="A655" s="60" t="s">
        <v>24</v>
      </c>
      <c r="B655" s="60" t="s">
        <v>620</v>
      </c>
      <c r="C655" s="62" t="s">
        <v>483</v>
      </c>
      <c r="D655" s="62" t="s">
        <v>621</v>
      </c>
      <c r="E655" s="69" t="s">
        <v>622</v>
      </c>
      <c r="F655" s="62" t="s">
        <v>12</v>
      </c>
      <c r="G655" s="65" t="s">
        <v>26</v>
      </c>
      <c r="H655" s="63">
        <v>147</v>
      </c>
      <c r="I655" s="62" t="s">
        <v>31</v>
      </c>
      <c r="J655" s="62" t="s">
        <v>623</v>
      </c>
      <c r="K655"/>
      <c r="L655"/>
      <c r="M655"/>
      <c r="N655"/>
      <c r="O655"/>
      <c r="P655"/>
      <c r="Q655"/>
      <c r="R655"/>
      <c r="S655"/>
      <c r="T655"/>
      <c r="U655"/>
      <c r="V655"/>
      <c r="W655"/>
      <c r="X655"/>
      <c r="Y655"/>
      <c r="Z655"/>
      <c r="AA655"/>
      <c r="AB655"/>
      <c r="AC655"/>
      <c r="AD655"/>
      <c r="AE655"/>
      <c r="AF655"/>
      <c r="AG655"/>
      <c r="AH655"/>
      <c r="AI655"/>
      <c r="AJ655"/>
      <c r="AK655"/>
      <c r="AL655"/>
      <c r="AM655"/>
      <c r="AN655"/>
      <c r="AO655"/>
      <c r="AP655"/>
      <c r="AQ655"/>
      <c r="AR655"/>
      <c r="AS655"/>
      <c r="AT655"/>
      <c r="AU655"/>
      <c r="AV655"/>
      <c r="AW655"/>
      <c r="AX655"/>
      <c r="AY655"/>
      <c r="AZ655"/>
      <c r="BA655"/>
      <c r="BB655"/>
      <c r="BC655"/>
      <c r="BD655"/>
      <c r="BE655"/>
      <c r="BF655"/>
      <c r="BG655"/>
      <c r="BH655"/>
      <c r="BI655"/>
      <c r="BJ655"/>
      <c r="BK655"/>
      <c r="BL655"/>
      <c r="BM655"/>
      <c r="BN655"/>
      <c r="BO655"/>
      <c r="BP655"/>
      <c r="BQ655"/>
      <c r="BR655"/>
      <c r="BS655"/>
      <c r="BT655"/>
      <c r="BU655"/>
      <c r="BV655"/>
      <c r="BW655"/>
      <c r="BX655"/>
      <c r="BY655"/>
      <c r="BZ655"/>
      <c r="CA655"/>
      <c r="CB655"/>
      <c r="CC655"/>
      <c r="CD655"/>
      <c r="CE655"/>
      <c r="CF655"/>
      <c r="CG655"/>
      <c r="CH655"/>
      <c r="CI655"/>
      <c r="CJ655"/>
      <c r="CK655"/>
      <c r="CL655"/>
      <c r="CM655"/>
      <c r="CN655"/>
      <c r="CO655"/>
      <c r="CP655"/>
      <c r="CQ655"/>
      <c r="CR655"/>
      <c r="CS655"/>
      <c r="CT655"/>
      <c r="CU655"/>
      <c r="CV655"/>
      <c r="CW655"/>
      <c r="CX655"/>
      <c r="CY655"/>
      <c r="CZ655"/>
      <c r="DA655"/>
      <c r="DB655"/>
      <c r="DC655"/>
      <c r="DD655"/>
      <c r="DE655"/>
      <c r="DF655"/>
      <c r="DG655"/>
      <c r="DH655"/>
      <c r="DI655"/>
      <c r="DJ655"/>
      <c r="DK655"/>
      <c r="DL655"/>
      <c r="DM655"/>
      <c r="DN655"/>
      <c r="DO655"/>
      <c r="DP655"/>
      <c r="DQ655"/>
      <c r="DR655"/>
      <c r="DS655"/>
      <c r="DT655"/>
      <c r="DU655"/>
      <c r="DV655"/>
      <c r="DW655"/>
      <c r="DX655"/>
      <c r="DY655"/>
      <c r="DZ655"/>
      <c r="EA655"/>
      <c r="EB655"/>
      <c r="EC655"/>
      <c r="ED655"/>
      <c r="EE655"/>
      <c r="EF655"/>
      <c r="EG655"/>
      <c r="EH655"/>
      <c r="EI655"/>
      <c r="EJ655"/>
      <c r="EK655"/>
      <c r="EL655"/>
      <c r="EM655"/>
      <c r="EN655"/>
      <c r="EO655"/>
      <c r="EP655"/>
      <c r="EQ655"/>
      <c r="ER655"/>
      <c r="ES655"/>
      <c r="ET655"/>
      <c r="EU655"/>
      <c r="EV655"/>
      <c r="EW655"/>
      <c r="EX655"/>
      <c r="EY655"/>
      <c r="EZ655"/>
      <c r="FA655"/>
      <c r="FB655"/>
      <c r="FC655"/>
      <c r="FD655"/>
      <c r="FE655"/>
      <c r="FF655"/>
      <c r="FG655"/>
      <c r="FH655"/>
      <c r="FI655"/>
      <c r="FJ655"/>
      <c r="FK655"/>
      <c r="FL655"/>
      <c r="FM655"/>
      <c r="FN655"/>
      <c r="FO655"/>
      <c r="FP655"/>
      <c r="FQ655"/>
      <c r="FR655"/>
      <c r="FS655"/>
      <c r="FT655"/>
      <c r="FU655"/>
      <c r="FV655"/>
      <c r="FW655"/>
      <c r="FX655"/>
      <c r="FY655"/>
      <c r="FZ655"/>
      <c r="GA655"/>
      <c r="GB655"/>
      <c r="GC655"/>
      <c r="GD655"/>
      <c r="GE655"/>
      <c r="GF655"/>
      <c r="GG655"/>
      <c r="GH655"/>
      <c r="GI655"/>
      <c r="GJ655"/>
      <c r="GK655"/>
      <c r="GL655"/>
      <c r="GM655"/>
      <c r="GN655"/>
      <c r="GO655"/>
      <c r="GP655"/>
      <c r="GQ655"/>
      <c r="GR655"/>
      <c r="GS655"/>
      <c r="GT655"/>
      <c r="GU655"/>
      <c r="GV655"/>
      <c r="GW655"/>
      <c r="GX655"/>
      <c r="GY655"/>
      <c r="GZ655"/>
      <c r="HA655"/>
      <c r="HB655"/>
      <c r="HC655"/>
      <c r="HD655"/>
      <c r="HE655"/>
      <c r="HF655"/>
      <c r="HG655"/>
      <c r="HH655"/>
      <c r="HI655"/>
    </row>
    <row r="656" spans="1:217" s="19" customFormat="1" ht="210" x14ac:dyDescent="0.25">
      <c r="A656" s="1" t="s">
        <v>421</v>
      </c>
      <c r="B656" s="1" t="s">
        <v>620</v>
      </c>
      <c r="C656" s="6" t="s">
        <v>423</v>
      </c>
      <c r="D656" s="6" t="s">
        <v>621</v>
      </c>
      <c r="E656" s="8" t="s">
        <v>622</v>
      </c>
      <c r="F656" s="6" t="s">
        <v>12</v>
      </c>
      <c r="G656" s="12">
        <v>96</v>
      </c>
      <c r="H656" s="7">
        <v>121</v>
      </c>
      <c r="I656" s="6" t="s">
        <v>31</v>
      </c>
      <c r="J656" s="6" t="s">
        <v>623</v>
      </c>
      <c r="K656"/>
      <c r="L656"/>
      <c r="M656"/>
      <c r="N656"/>
      <c r="O656"/>
      <c r="P656"/>
      <c r="Q656"/>
      <c r="R656"/>
      <c r="S656"/>
      <c r="T656"/>
      <c r="U656"/>
      <c r="V656"/>
      <c r="W656"/>
      <c r="X656"/>
      <c r="Y656"/>
      <c r="Z656"/>
      <c r="AA656"/>
      <c r="AB656"/>
      <c r="AC656"/>
      <c r="AD656"/>
      <c r="AE656"/>
      <c r="AF656"/>
      <c r="AG656"/>
      <c r="AH656"/>
      <c r="AI656"/>
      <c r="AJ656"/>
      <c r="AK656"/>
      <c r="AL656"/>
      <c r="AM656"/>
      <c r="AN656"/>
      <c r="AO656"/>
      <c r="AP656"/>
      <c r="AQ656"/>
      <c r="AR656"/>
      <c r="AS656"/>
      <c r="AT656"/>
      <c r="AU656"/>
      <c r="AV656"/>
      <c r="AW656"/>
      <c r="AX656"/>
      <c r="AY656"/>
      <c r="AZ656"/>
      <c r="BA656"/>
      <c r="BB656"/>
      <c r="BC656"/>
      <c r="BD656"/>
      <c r="BE656"/>
      <c r="BF656"/>
      <c r="BG656"/>
      <c r="BH656"/>
      <c r="BI656"/>
      <c r="BJ656"/>
      <c r="BK656"/>
      <c r="BL656"/>
      <c r="BM656"/>
      <c r="BN656"/>
      <c r="BO656"/>
      <c r="BP656"/>
      <c r="BQ656"/>
      <c r="BR656"/>
      <c r="BS656"/>
      <c r="BT656"/>
      <c r="BU656"/>
      <c r="BV656"/>
      <c r="BW656"/>
      <c r="BX656"/>
      <c r="BY656"/>
      <c r="BZ656"/>
      <c r="CA656"/>
      <c r="CB656"/>
      <c r="CC656"/>
      <c r="CD656"/>
      <c r="CE656"/>
      <c r="CF656"/>
      <c r="CG656"/>
      <c r="CH656"/>
      <c r="CI656"/>
      <c r="CJ656"/>
      <c r="CK656"/>
      <c r="CL656"/>
      <c r="CM656"/>
      <c r="CN656"/>
      <c r="CO656"/>
      <c r="CP656"/>
      <c r="CQ656"/>
      <c r="CR656"/>
      <c r="CS656"/>
      <c r="CT656"/>
      <c r="CU656"/>
      <c r="CV656"/>
      <c r="CW656"/>
      <c r="CX656"/>
      <c r="CY656"/>
      <c r="CZ656"/>
      <c r="DA656"/>
      <c r="DB656"/>
      <c r="DC656"/>
      <c r="DD656"/>
      <c r="DE656"/>
      <c r="DF656"/>
      <c r="DG656"/>
      <c r="DH656"/>
      <c r="DI656"/>
      <c r="DJ656"/>
      <c r="DK656"/>
      <c r="DL656"/>
      <c r="DM656"/>
      <c r="DN656"/>
      <c r="DO656"/>
      <c r="DP656"/>
      <c r="DQ656"/>
      <c r="DR656"/>
      <c r="DS656"/>
      <c r="DT656"/>
      <c r="DU656"/>
      <c r="DV656"/>
      <c r="DW656"/>
      <c r="DX656"/>
      <c r="DY656"/>
      <c r="DZ656"/>
      <c r="EA656"/>
      <c r="EB656"/>
      <c r="EC656"/>
      <c r="ED656"/>
      <c r="EE656"/>
      <c r="EF656"/>
      <c r="EG656"/>
      <c r="EH656"/>
      <c r="EI656"/>
      <c r="EJ656"/>
      <c r="EK656"/>
      <c r="EL656"/>
      <c r="EM656"/>
      <c r="EN656"/>
      <c r="EO656"/>
      <c r="EP656"/>
      <c r="EQ656"/>
      <c r="ER656"/>
      <c r="ES656"/>
      <c r="ET656"/>
      <c r="EU656"/>
      <c r="EV656"/>
      <c r="EW656"/>
      <c r="EX656"/>
      <c r="EY656"/>
      <c r="EZ656"/>
      <c r="FA656"/>
      <c r="FB656"/>
      <c r="FC656"/>
      <c r="FD656"/>
      <c r="FE656"/>
      <c r="FF656"/>
      <c r="FG656"/>
      <c r="FH656"/>
      <c r="FI656"/>
      <c r="FJ656"/>
      <c r="FK656"/>
      <c r="FL656"/>
      <c r="FM656"/>
      <c r="FN656"/>
      <c r="FO656"/>
      <c r="FP656"/>
      <c r="FQ656"/>
      <c r="FR656"/>
      <c r="FS656"/>
      <c r="FT656"/>
      <c r="FU656"/>
      <c r="FV656"/>
      <c r="FW656"/>
      <c r="FX656"/>
      <c r="FY656"/>
      <c r="FZ656"/>
      <c r="GA656"/>
      <c r="GB656"/>
      <c r="GC656"/>
      <c r="GD656"/>
      <c r="GE656"/>
      <c r="GF656"/>
      <c r="GG656"/>
      <c r="GH656"/>
      <c r="GI656"/>
      <c r="GJ656"/>
      <c r="GK656"/>
      <c r="GL656"/>
      <c r="GM656"/>
      <c r="GN656"/>
      <c r="GO656"/>
      <c r="GP656"/>
      <c r="GQ656"/>
      <c r="GR656"/>
      <c r="GS656"/>
      <c r="GT656"/>
      <c r="GU656"/>
      <c r="GV656"/>
      <c r="GW656"/>
      <c r="GX656"/>
      <c r="GY656"/>
      <c r="GZ656"/>
      <c r="HA656"/>
      <c r="HB656"/>
      <c r="HC656"/>
      <c r="HD656"/>
      <c r="HE656"/>
      <c r="HF656"/>
      <c r="HG656"/>
      <c r="HH656"/>
      <c r="HI656"/>
    </row>
    <row r="657" spans="1:217" s="64" customFormat="1" ht="210" x14ac:dyDescent="0.25">
      <c r="A657" s="60" t="s">
        <v>24</v>
      </c>
      <c r="B657" s="60" t="s">
        <v>620</v>
      </c>
      <c r="C657" s="62" t="s">
        <v>485</v>
      </c>
      <c r="D657" s="62" t="s">
        <v>621</v>
      </c>
      <c r="E657" s="69" t="s">
        <v>622</v>
      </c>
      <c r="F657" s="62" t="s">
        <v>12</v>
      </c>
      <c r="G657" s="65" t="s">
        <v>26</v>
      </c>
      <c r="H657" s="63">
        <v>143</v>
      </c>
      <c r="I657" s="62" t="s">
        <v>31</v>
      </c>
      <c r="J657" s="62" t="s">
        <v>623</v>
      </c>
      <c r="K657"/>
      <c r="L657"/>
      <c r="M657"/>
      <c r="N657"/>
      <c r="O657"/>
      <c r="P657"/>
      <c r="Q657"/>
      <c r="R657"/>
      <c r="S657"/>
      <c r="T657"/>
      <c r="U657"/>
      <c r="V657"/>
      <c r="W657"/>
      <c r="X657"/>
      <c r="Y657"/>
      <c r="Z657"/>
      <c r="AA657"/>
      <c r="AB657"/>
      <c r="AC657"/>
      <c r="AD657"/>
      <c r="AE657"/>
      <c r="AF657"/>
      <c r="AG657"/>
      <c r="AH657"/>
      <c r="AI657"/>
      <c r="AJ657"/>
      <c r="AK657"/>
      <c r="AL657"/>
      <c r="AM657"/>
      <c r="AN657"/>
      <c r="AO657"/>
      <c r="AP657"/>
      <c r="AQ657"/>
      <c r="AR657"/>
      <c r="AS657"/>
      <c r="AT657"/>
      <c r="AU657"/>
      <c r="AV657"/>
      <c r="AW657"/>
      <c r="AX657"/>
      <c r="AY657"/>
      <c r="AZ657"/>
      <c r="BA657"/>
      <c r="BB657"/>
      <c r="BC657"/>
      <c r="BD657"/>
      <c r="BE657"/>
      <c r="BF657"/>
      <c r="BG657"/>
      <c r="BH657"/>
      <c r="BI657"/>
      <c r="BJ657"/>
      <c r="BK657"/>
      <c r="BL657"/>
      <c r="BM657"/>
      <c r="BN657"/>
      <c r="BO657"/>
      <c r="BP657"/>
      <c r="BQ657"/>
      <c r="BR657"/>
      <c r="BS657"/>
      <c r="BT657"/>
      <c r="BU657"/>
      <c r="BV657"/>
      <c r="BW657"/>
      <c r="BX657"/>
      <c r="BY657"/>
      <c r="BZ657"/>
      <c r="CA657"/>
      <c r="CB657"/>
      <c r="CC657"/>
      <c r="CD657"/>
      <c r="CE657"/>
      <c r="CF657"/>
      <c r="CG657"/>
      <c r="CH657"/>
      <c r="CI657"/>
      <c r="CJ657"/>
      <c r="CK657"/>
      <c r="CL657"/>
      <c r="CM657"/>
      <c r="CN657"/>
      <c r="CO657"/>
      <c r="CP657"/>
      <c r="CQ657"/>
      <c r="CR657"/>
      <c r="CS657"/>
      <c r="CT657"/>
      <c r="CU657"/>
      <c r="CV657"/>
      <c r="CW657"/>
      <c r="CX657"/>
      <c r="CY657"/>
      <c r="CZ657"/>
      <c r="DA657"/>
      <c r="DB657"/>
      <c r="DC657"/>
      <c r="DD657"/>
      <c r="DE657"/>
      <c r="DF657"/>
      <c r="DG657"/>
      <c r="DH657"/>
      <c r="DI657"/>
      <c r="DJ657"/>
      <c r="DK657"/>
      <c r="DL657"/>
      <c r="DM657"/>
      <c r="DN657"/>
      <c r="DO657"/>
      <c r="DP657"/>
      <c r="DQ657"/>
      <c r="DR657"/>
      <c r="DS657"/>
      <c r="DT657"/>
      <c r="DU657"/>
      <c r="DV657"/>
      <c r="DW657"/>
      <c r="DX657"/>
      <c r="DY657"/>
      <c r="DZ657"/>
      <c r="EA657"/>
      <c r="EB657"/>
      <c r="EC657"/>
      <c r="ED657"/>
      <c r="EE657"/>
      <c r="EF657"/>
      <c r="EG657"/>
      <c r="EH657"/>
      <c r="EI657"/>
      <c r="EJ657"/>
      <c r="EK657"/>
      <c r="EL657"/>
      <c r="EM657"/>
      <c r="EN657"/>
      <c r="EO657"/>
      <c r="EP657"/>
      <c r="EQ657"/>
      <c r="ER657"/>
      <c r="ES657"/>
      <c r="ET657"/>
      <c r="EU657"/>
      <c r="EV657"/>
      <c r="EW657"/>
      <c r="EX657"/>
      <c r="EY657"/>
      <c r="EZ657"/>
      <c r="FA657"/>
      <c r="FB657"/>
      <c r="FC657"/>
      <c r="FD657"/>
      <c r="FE657"/>
      <c r="FF657"/>
      <c r="FG657"/>
      <c r="FH657"/>
      <c r="FI657"/>
      <c r="FJ657"/>
      <c r="FK657"/>
      <c r="FL657"/>
      <c r="FM657"/>
      <c r="FN657"/>
      <c r="FO657"/>
      <c r="FP657"/>
      <c r="FQ657"/>
      <c r="FR657"/>
      <c r="FS657"/>
      <c r="FT657"/>
      <c r="FU657"/>
      <c r="FV657"/>
      <c r="FW657"/>
      <c r="FX657"/>
      <c r="FY657"/>
      <c r="FZ657"/>
      <c r="GA657"/>
      <c r="GB657"/>
      <c r="GC657"/>
      <c r="GD657"/>
      <c r="GE657"/>
      <c r="GF657"/>
      <c r="GG657"/>
      <c r="GH657"/>
      <c r="GI657"/>
      <c r="GJ657"/>
      <c r="GK657"/>
      <c r="GL657"/>
      <c r="GM657"/>
      <c r="GN657"/>
      <c r="GO657"/>
      <c r="GP657"/>
      <c r="GQ657"/>
      <c r="GR657"/>
      <c r="GS657"/>
      <c r="GT657"/>
      <c r="GU657"/>
      <c r="GV657"/>
      <c r="GW657"/>
      <c r="GX657"/>
      <c r="GY657"/>
      <c r="GZ657"/>
      <c r="HA657"/>
      <c r="HB657"/>
      <c r="HC657"/>
      <c r="HD657"/>
      <c r="HE657"/>
      <c r="HF657"/>
      <c r="HG657"/>
      <c r="HH657"/>
      <c r="HI657"/>
    </row>
    <row r="658" spans="1:217" s="64" customFormat="1" ht="210" x14ac:dyDescent="0.25">
      <c r="A658" s="60" t="s">
        <v>24</v>
      </c>
      <c r="B658" s="60" t="s">
        <v>620</v>
      </c>
      <c r="C658" s="62" t="s">
        <v>486</v>
      </c>
      <c r="D658" s="62" t="s">
        <v>621</v>
      </c>
      <c r="E658" s="69" t="s">
        <v>622</v>
      </c>
      <c r="F658" s="62" t="s">
        <v>12</v>
      </c>
      <c r="G658" s="65" t="s">
        <v>26</v>
      </c>
      <c r="H658" s="63">
        <v>147</v>
      </c>
      <c r="I658" s="62" t="s">
        <v>31</v>
      </c>
      <c r="J658" s="62" t="s">
        <v>623</v>
      </c>
      <c r="K658"/>
      <c r="L658"/>
      <c r="M658"/>
      <c r="N658"/>
      <c r="O658"/>
      <c r="P658"/>
      <c r="Q658"/>
      <c r="R658"/>
      <c r="S658"/>
      <c r="T658"/>
      <c r="U658"/>
      <c r="V658"/>
      <c r="W658"/>
      <c r="X658"/>
      <c r="Y658"/>
      <c r="Z658"/>
      <c r="AA658"/>
      <c r="AB658"/>
      <c r="AC658"/>
      <c r="AD658"/>
      <c r="AE658"/>
      <c r="AF658"/>
      <c r="AG658"/>
      <c r="AH658"/>
      <c r="AI658"/>
      <c r="AJ658"/>
      <c r="AK658"/>
      <c r="AL658"/>
      <c r="AM658"/>
      <c r="AN658"/>
      <c r="AO658"/>
      <c r="AP658"/>
      <c r="AQ658"/>
      <c r="AR658"/>
      <c r="AS658"/>
      <c r="AT658"/>
      <c r="AU658"/>
      <c r="AV658"/>
      <c r="AW658"/>
      <c r="AX658"/>
      <c r="AY658"/>
      <c r="AZ658"/>
      <c r="BA658"/>
      <c r="BB658"/>
      <c r="BC658"/>
      <c r="BD658"/>
      <c r="BE658"/>
      <c r="BF658"/>
      <c r="BG658"/>
      <c r="BH658"/>
      <c r="BI658"/>
      <c r="BJ658"/>
      <c r="BK658"/>
      <c r="BL658"/>
      <c r="BM658"/>
      <c r="BN658"/>
      <c r="BO658"/>
      <c r="BP658"/>
      <c r="BQ658"/>
      <c r="BR658"/>
      <c r="BS658"/>
      <c r="BT658"/>
      <c r="BU658"/>
      <c r="BV658"/>
      <c r="BW658"/>
      <c r="BX658"/>
      <c r="BY658"/>
      <c r="BZ658"/>
      <c r="CA658"/>
      <c r="CB658"/>
      <c r="CC658"/>
      <c r="CD658"/>
      <c r="CE658"/>
      <c r="CF658"/>
      <c r="CG658"/>
      <c r="CH658"/>
      <c r="CI658"/>
      <c r="CJ658"/>
      <c r="CK658"/>
      <c r="CL658"/>
      <c r="CM658"/>
      <c r="CN658"/>
      <c r="CO658"/>
      <c r="CP658"/>
      <c r="CQ658"/>
      <c r="CR658"/>
      <c r="CS658"/>
      <c r="CT658"/>
      <c r="CU658"/>
      <c r="CV658"/>
      <c r="CW658"/>
      <c r="CX658"/>
      <c r="CY658"/>
      <c r="CZ658"/>
      <c r="DA658"/>
      <c r="DB658"/>
      <c r="DC658"/>
      <c r="DD658"/>
      <c r="DE658"/>
      <c r="DF658"/>
      <c r="DG658"/>
      <c r="DH658"/>
      <c r="DI658"/>
      <c r="DJ658"/>
      <c r="DK658"/>
      <c r="DL658"/>
      <c r="DM658"/>
      <c r="DN658"/>
      <c r="DO658"/>
      <c r="DP658"/>
      <c r="DQ658"/>
      <c r="DR658"/>
      <c r="DS658"/>
      <c r="DT658"/>
      <c r="DU658"/>
      <c r="DV658"/>
      <c r="DW658"/>
      <c r="DX658"/>
      <c r="DY658"/>
      <c r="DZ658"/>
      <c r="EA658"/>
      <c r="EB658"/>
      <c r="EC658"/>
      <c r="ED658"/>
      <c r="EE658"/>
      <c r="EF658"/>
      <c r="EG658"/>
      <c r="EH658"/>
      <c r="EI658"/>
      <c r="EJ658"/>
      <c r="EK658"/>
      <c r="EL658"/>
      <c r="EM658"/>
      <c r="EN658"/>
      <c r="EO658"/>
      <c r="EP658"/>
      <c r="EQ658"/>
      <c r="ER658"/>
      <c r="ES658"/>
      <c r="ET658"/>
      <c r="EU658"/>
      <c r="EV658"/>
      <c r="EW658"/>
      <c r="EX658"/>
      <c r="EY658"/>
      <c r="EZ658"/>
      <c r="FA658"/>
      <c r="FB658"/>
      <c r="FC658"/>
      <c r="FD658"/>
      <c r="FE658"/>
      <c r="FF658"/>
      <c r="FG658"/>
      <c r="FH658"/>
      <c r="FI658"/>
      <c r="FJ658"/>
      <c r="FK658"/>
      <c r="FL658"/>
      <c r="FM658"/>
      <c r="FN658"/>
      <c r="FO658"/>
      <c r="FP658"/>
      <c r="FQ658"/>
      <c r="FR658"/>
      <c r="FS658"/>
      <c r="FT658"/>
      <c r="FU658"/>
      <c r="FV658"/>
      <c r="FW658"/>
      <c r="FX658"/>
      <c r="FY658"/>
      <c r="FZ658"/>
      <c r="GA658"/>
      <c r="GB658"/>
      <c r="GC658"/>
      <c r="GD658"/>
      <c r="GE658"/>
      <c r="GF658"/>
      <c r="GG658"/>
      <c r="GH658"/>
      <c r="GI658"/>
      <c r="GJ658"/>
      <c r="GK658"/>
      <c r="GL658"/>
      <c r="GM658"/>
      <c r="GN658"/>
      <c r="GO658"/>
      <c r="GP658"/>
      <c r="GQ658"/>
      <c r="GR658"/>
      <c r="GS658"/>
      <c r="GT658"/>
      <c r="GU658"/>
      <c r="GV658"/>
      <c r="GW658"/>
      <c r="GX658"/>
      <c r="GY658"/>
      <c r="GZ658"/>
      <c r="HA658"/>
      <c r="HB658"/>
      <c r="HC658"/>
      <c r="HD658"/>
      <c r="HE658"/>
      <c r="HF658"/>
      <c r="HG658"/>
      <c r="HH658"/>
      <c r="HI658"/>
    </row>
    <row r="659" spans="1:217" s="19" customFormat="1" ht="45" x14ac:dyDescent="0.25">
      <c r="A659" s="1" t="s">
        <v>421</v>
      </c>
      <c r="B659" s="2" t="s">
        <v>428</v>
      </c>
      <c r="C659" s="2" t="s">
        <v>429</v>
      </c>
      <c r="D659" s="2" t="s">
        <v>624</v>
      </c>
      <c r="E659" s="2" t="s">
        <v>433</v>
      </c>
      <c r="F659" s="2" t="s">
        <v>257</v>
      </c>
      <c r="G659" s="12">
        <v>319</v>
      </c>
      <c r="H659" s="12">
        <v>335</v>
      </c>
      <c r="I659" s="6" t="s">
        <v>31</v>
      </c>
      <c r="J659" s="6"/>
      <c r="K659"/>
      <c r="L659"/>
      <c r="M659"/>
      <c r="N659"/>
      <c r="O659"/>
      <c r="P659"/>
      <c r="Q659"/>
      <c r="R659"/>
      <c r="S659"/>
      <c r="T659"/>
      <c r="U659"/>
      <c r="V659"/>
      <c r="W659"/>
      <c r="X659"/>
      <c r="Y659"/>
      <c r="Z659"/>
      <c r="AA659"/>
      <c r="AB659"/>
      <c r="AC659"/>
      <c r="AD659"/>
      <c r="AE659"/>
      <c r="AF659"/>
      <c r="AG659"/>
      <c r="AH659"/>
      <c r="AI659"/>
      <c r="AJ659"/>
      <c r="AK659"/>
      <c r="AL659"/>
      <c r="AM659"/>
      <c r="AN659"/>
      <c r="AO659"/>
      <c r="AP659"/>
      <c r="AQ659"/>
      <c r="AR659"/>
      <c r="AS659"/>
      <c r="AT659"/>
      <c r="AU659"/>
      <c r="AV659"/>
      <c r="AW659"/>
      <c r="AX659"/>
      <c r="AY659"/>
      <c r="AZ659"/>
      <c r="BA659"/>
      <c r="BB659"/>
      <c r="BC659"/>
      <c r="BD659"/>
      <c r="BE659"/>
      <c r="BF659"/>
      <c r="BG659"/>
      <c r="BH659"/>
      <c r="BI659"/>
      <c r="BJ659"/>
      <c r="BK659"/>
      <c r="BL659"/>
      <c r="BM659"/>
      <c r="BN659"/>
      <c r="BO659"/>
      <c r="BP659"/>
      <c r="BQ659"/>
      <c r="BR659"/>
      <c r="BS659"/>
      <c r="BT659"/>
      <c r="BU659"/>
      <c r="BV659"/>
      <c r="BW659"/>
      <c r="BX659"/>
      <c r="BY659"/>
      <c r="BZ659"/>
      <c r="CA659"/>
      <c r="CB659"/>
      <c r="CC659"/>
      <c r="CD659"/>
      <c r="CE659"/>
      <c r="CF659"/>
      <c r="CG659"/>
      <c r="CH659"/>
      <c r="CI659"/>
      <c r="CJ659"/>
      <c r="CK659"/>
      <c r="CL659"/>
      <c r="CM659"/>
      <c r="CN659"/>
      <c r="CO659"/>
      <c r="CP659"/>
      <c r="CQ659"/>
      <c r="CR659"/>
      <c r="CS659"/>
      <c r="CT659"/>
      <c r="CU659"/>
      <c r="CV659"/>
      <c r="CW659"/>
      <c r="CX659"/>
      <c r="CY659"/>
      <c r="CZ659"/>
      <c r="DA659"/>
      <c r="DB659"/>
      <c r="DC659"/>
      <c r="DD659"/>
      <c r="DE659"/>
      <c r="DF659"/>
      <c r="DG659"/>
      <c r="DH659"/>
      <c r="DI659"/>
      <c r="DJ659"/>
      <c r="DK659"/>
      <c r="DL659"/>
      <c r="DM659"/>
      <c r="DN659"/>
      <c r="DO659"/>
      <c r="DP659"/>
      <c r="DQ659"/>
      <c r="DR659"/>
      <c r="DS659"/>
      <c r="DT659"/>
      <c r="DU659"/>
      <c r="DV659"/>
      <c r="DW659"/>
      <c r="DX659"/>
      <c r="DY659"/>
      <c r="DZ659"/>
      <c r="EA659"/>
      <c r="EB659"/>
      <c r="EC659"/>
      <c r="ED659"/>
      <c r="EE659"/>
      <c r="EF659"/>
      <c r="EG659"/>
      <c r="EH659"/>
      <c r="EI659"/>
      <c r="EJ659"/>
      <c r="EK659"/>
      <c r="EL659"/>
      <c r="EM659"/>
      <c r="EN659"/>
      <c r="EO659"/>
      <c r="EP659"/>
      <c r="EQ659"/>
      <c r="ER659"/>
      <c r="ES659"/>
      <c r="ET659"/>
      <c r="EU659"/>
      <c r="EV659"/>
      <c r="EW659"/>
      <c r="EX659"/>
      <c r="EY659"/>
      <c r="EZ659"/>
      <c r="FA659"/>
      <c r="FB659"/>
      <c r="FC659"/>
      <c r="FD659"/>
      <c r="FE659"/>
      <c r="FF659"/>
      <c r="FG659"/>
      <c r="FH659"/>
      <c r="FI659"/>
      <c r="FJ659"/>
      <c r="FK659"/>
      <c r="FL659"/>
      <c r="FM659"/>
      <c r="FN659"/>
      <c r="FO659"/>
      <c r="FP659"/>
      <c r="FQ659"/>
      <c r="FR659"/>
      <c r="FS659"/>
      <c r="FT659"/>
      <c r="FU659"/>
      <c r="FV659"/>
      <c r="FW659"/>
      <c r="FX659"/>
      <c r="FY659"/>
      <c r="FZ659"/>
      <c r="GA659"/>
      <c r="GB659"/>
      <c r="GC659"/>
      <c r="GD659"/>
      <c r="GE659"/>
      <c r="GF659"/>
      <c r="GG659"/>
      <c r="GH659"/>
      <c r="GI659"/>
      <c r="GJ659"/>
      <c r="GK659"/>
      <c r="GL659"/>
      <c r="GM659"/>
      <c r="GN659"/>
      <c r="GO659"/>
      <c r="GP659"/>
      <c r="GQ659"/>
      <c r="GR659"/>
      <c r="GS659"/>
      <c r="GT659"/>
      <c r="GU659"/>
      <c r="GV659"/>
      <c r="GW659"/>
      <c r="GX659"/>
      <c r="GY659"/>
      <c r="GZ659"/>
      <c r="HA659"/>
      <c r="HB659"/>
      <c r="HC659"/>
      <c r="HD659"/>
      <c r="HE659"/>
      <c r="HF659"/>
      <c r="HG659"/>
      <c r="HH659"/>
      <c r="HI659"/>
    </row>
    <row r="660" spans="1:217" s="19" customFormat="1" ht="45" x14ac:dyDescent="0.25">
      <c r="A660" s="16" t="s">
        <v>430</v>
      </c>
      <c r="B660" s="15" t="s">
        <v>428</v>
      </c>
      <c r="C660" s="15" t="s">
        <v>625</v>
      </c>
      <c r="D660" s="15" t="s">
        <v>624</v>
      </c>
      <c r="E660" s="15" t="s">
        <v>433</v>
      </c>
      <c r="F660" s="15" t="s">
        <v>257</v>
      </c>
      <c r="G660" s="77" t="s">
        <v>26</v>
      </c>
      <c r="H660" s="17">
        <v>383</v>
      </c>
      <c r="I660" s="18" t="s">
        <v>31</v>
      </c>
      <c r="J660" s="18"/>
      <c r="K660"/>
      <c r="L660"/>
      <c r="M660"/>
      <c r="N660"/>
      <c r="O660"/>
      <c r="P660"/>
      <c r="Q660"/>
      <c r="R660"/>
      <c r="S660"/>
      <c r="T660"/>
      <c r="U660"/>
      <c r="V660"/>
      <c r="W660"/>
      <c r="X660"/>
      <c r="Y660"/>
      <c r="Z660"/>
      <c r="AA660"/>
      <c r="AB660"/>
      <c r="AC660"/>
      <c r="AD660"/>
      <c r="AE660"/>
      <c r="AF660"/>
      <c r="AG660"/>
      <c r="AH660"/>
      <c r="AI660"/>
      <c r="AJ660"/>
      <c r="AK660"/>
      <c r="AL660"/>
      <c r="AM660"/>
      <c r="AN660"/>
      <c r="AO660"/>
      <c r="AP660"/>
      <c r="AQ660"/>
      <c r="AR660"/>
      <c r="AS660"/>
      <c r="AT660"/>
      <c r="AU660"/>
      <c r="AV660"/>
      <c r="AW660"/>
      <c r="AX660"/>
      <c r="AY660"/>
      <c r="AZ660"/>
      <c r="BA660"/>
      <c r="BB660"/>
      <c r="BC660"/>
      <c r="BD660"/>
      <c r="BE660"/>
      <c r="BF660"/>
      <c r="BG660"/>
      <c r="BH660"/>
      <c r="BI660"/>
      <c r="BJ660"/>
      <c r="BK660"/>
      <c r="BL660"/>
      <c r="BM660"/>
      <c r="BN660"/>
      <c r="BO660"/>
      <c r="BP660"/>
      <c r="BQ660"/>
      <c r="BR660"/>
      <c r="BS660"/>
      <c r="BT660"/>
      <c r="BU660"/>
      <c r="BV660"/>
      <c r="BW660"/>
      <c r="BX660"/>
      <c r="BY660"/>
      <c r="BZ660"/>
      <c r="CA660"/>
      <c r="CB660"/>
      <c r="CC660"/>
      <c r="CD660"/>
      <c r="CE660"/>
      <c r="CF660"/>
      <c r="CG660"/>
      <c r="CH660"/>
      <c r="CI660"/>
      <c r="CJ660"/>
      <c r="CK660"/>
      <c r="CL660"/>
      <c r="CM660"/>
      <c r="CN660"/>
      <c r="CO660"/>
      <c r="CP660"/>
      <c r="CQ660"/>
      <c r="CR660"/>
      <c r="CS660"/>
      <c r="CT660"/>
      <c r="CU660"/>
      <c r="CV660"/>
      <c r="CW660"/>
      <c r="CX660"/>
      <c r="CY660"/>
      <c r="CZ660"/>
      <c r="DA660"/>
      <c r="DB660"/>
      <c r="DC660"/>
      <c r="DD660"/>
      <c r="DE660"/>
      <c r="DF660"/>
      <c r="DG660"/>
      <c r="DH660"/>
      <c r="DI660"/>
      <c r="DJ660"/>
      <c r="DK660"/>
      <c r="DL660"/>
      <c r="DM660"/>
      <c r="DN660"/>
      <c r="DO660"/>
      <c r="DP660"/>
      <c r="DQ660"/>
      <c r="DR660"/>
      <c r="DS660"/>
      <c r="DT660"/>
      <c r="DU660"/>
      <c r="DV660"/>
      <c r="DW660"/>
      <c r="DX660"/>
      <c r="DY660"/>
      <c r="DZ660"/>
      <c r="EA660"/>
      <c r="EB660"/>
      <c r="EC660"/>
      <c r="ED660"/>
      <c r="EE660"/>
      <c r="EF660"/>
      <c r="EG660"/>
      <c r="EH660"/>
      <c r="EI660"/>
      <c r="EJ660"/>
      <c r="EK660"/>
      <c r="EL660"/>
      <c r="EM660"/>
      <c r="EN660"/>
      <c r="EO660"/>
      <c r="EP660"/>
      <c r="EQ660"/>
      <c r="ER660"/>
      <c r="ES660"/>
      <c r="ET660"/>
      <c r="EU660"/>
      <c r="EV660"/>
      <c r="EW660"/>
      <c r="EX660"/>
      <c r="EY660"/>
      <c r="EZ660"/>
      <c r="FA660"/>
      <c r="FB660"/>
      <c r="FC660"/>
      <c r="FD660"/>
      <c r="FE660"/>
      <c r="FF660"/>
      <c r="FG660"/>
      <c r="FH660"/>
      <c r="FI660"/>
      <c r="FJ660"/>
      <c r="FK660"/>
      <c r="FL660"/>
      <c r="FM660"/>
      <c r="FN660"/>
      <c r="FO660"/>
      <c r="FP660"/>
      <c r="FQ660"/>
      <c r="FR660"/>
      <c r="FS660"/>
      <c r="FT660"/>
      <c r="FU660"/>
      <c r="FV660"/>
      <c r="FW660"/>
      <c r="FX660"/>
      <c r="FY660"/>
      <c r="FZ660"/>
      <c r="GA660"/>
      <c r="GB660"/>
      <c r="GC660"/>
      <c r="GD660"/>
      <c r="GE660"/>
      <c r="GF660"/>
      <c r="GG660"/>
      <c r="GH660"/>
      <c r="GI660"/>
      <c r="GJ660"/>
      <c r="GK660"/>
      <c r="GL660"/>
      <c r="GM660"/>
      <c r="GN660"/>
      <c r="GO660"/>
      <c r="GP660"/>
      <c r="GQ660"/>
      <c r="GR660"/>
      <c r="GS660"/>
      <c r="GT660"/>
      <c r="GU660"/>
      <c r="GV660"/>
      <c r="GW660"/>
      <c r="GX660"/>
      <c r="GY660"/>
      <c r="GZ660"/>
      <c r="HA660"/>
      <c r="HB660"/>
      <c r="HC660"/>
      <c r="HD660"/>
      <c r="HE660"/>
      <c r="HF660"/>
      <c r="HG660"/>
      <c r="HH660"/>
      <c r="HI660"/>
    </row>
    <row r="661" spans="1:217" s="64" customFormat="1" ht="45" x14ac:dyDescent="0.25">
      <c r="A661" s="60" t="s">
        <v>24</v>
      </c>
      <c r="B661" s="70" t="s">
        <v>428</v>
      </c>
      <c r="C661" s="70" t="s">
        <v>626</v>
      </c>
      <c r="D661" s="70" t="s">
        <v>624</v>
      </c>
      <c r="E661" s="70" t="s">
        <v>433</v>
      </c>
      <c r="F661" s="70" t="s">
        <v>257</v>
      </c>
      <c r="G661" s="65" t="s">
        <v>26</v>
      </c>
      <c r="H661" s="65">
        <v>406</v>
      </c>
      <c r="I661" s="62" t="s">
        <v>31</v>
      </c>
      <c r="J661" s="62"/>
      <c r="K661"/>
      <c r="L661"/>
      <c r="M661"/>
      <c r="N661"/>
      <c r="O661"/>
      <c r="P661"/>
      <c r="Q661"/>
      <c r="R661"/>
      <c r="S661"/>
      <c r="T661"/>
      <c r="U661"/>
      <c r="V661"/>
      <c r="W661"/>
      <c r="X661"/>
      <c r="Y661"/>
      <c r="Z661"/>
      <c r="AA661"/>
      <c r="AB661"/>
      <c r="AC661"/>
      <c r="AD661"/>
      <c r="AE661"/>
      <c r="AF661"/>
      <c r="AG661"/>
      <c r="AH661"/>
      <c r="AI661"/>
      <c r="AJ661"/>
      <c r="AK661"/>
      <c r="AL661"/>
      <c r="AM661"/>
      <c r="AN661"/>
      <c r="AO661"/>
      <c r="AP661"/>
      <c r="AQ661"/>
      <c r="AR661"/>
      <c r="AS661"/>
      <c r="AT661"/>
      <c r="AU661"/>
      <c r="AV661"/>
      <c r="AW661"/>
      <c r="AX661"/>
      <c r="AY661"/>
      <c r="AZ661"/>
      <c r="BA661"/>
      <c r="BB661"/>
      <c r="BC661"/>
      <c r="BD661"/>
      <c r="BE661"/>
      <c r="BF661"/>
      <c r="BG661"/>
      <c r="BH661"/>
      <c r="BI661"/>
      <c r="BJ661"/>
      <c r="BK661"/>
      <c r="BL661"/>
      <c r="BM661"/>
      <c r="BN661"/>
      <c r="BO661"/>
      <c r="BP661"/>
      <c r="BQ661"/>
      <c r="BR661"/>
      <c r="BS661"/>
      <c r="BT661"/>
      <c r="BU661"/>
      <c r="BV661"/>
      <c r="BW661"/>
      <c r="BX661"/>
      <c r="BY661"/>
      <c r="BZ661"/>
      <c r="CA661"/>
      <c r="CB661"/>
      <c r="CC661"/>
      <c r="CD661"/>
      <c r="CE661"/>
      <c r="CF661"/>
      <c r="CG661"/>
      <c r="CH661"/>
      <c r="CI661"/>
      <c r="CJ661"/>
      <c r="CK661"/>
      <c r="CL661"/>
      <c r="CM661"/>
      <c r="CN661"/>
      <c r="CO661"/>
      <c r="CP661"/>
      <c r="CQ661"/>
      <c r="CR661"/>
      <c r="CS661"/>
      <c r="CT661"/>
      <c r="CU661"/>
      <c r="CV661"/>
      <c r="CW661"/>
      <c r="CX661"/>
      <c r="CY661"/>
      <c r="CZ661"/>
      <c r="DA661"/>
      <c r="DB661"/>
      <c r="DC661"/>
      <c r="DD661"/>
      <c r="DE661"/>
      <c r="DF661"/>
      <c r="DG661"/>
      <c r="DH661"/>
      <c r="DI661"/>
      <c r="DJ661"/>
      <c r="DK661"/>
      <c r="DL661"/>
      <c r="DM661"/>
      <c r="DN661"/>
      <c r="DO661"/>
      <c r="DP661"/>
      <c r="DQ661"/>
      <c r="DR661"/>
      <c r="DS661"/>
      <c r="DT661"/>
      <c r="DU661"/>
      <c r="DV661"/>
      <c r="DW661"/>
      <c r="DX661"/>
      <c r="DY661"/>
      <c r="DZ661"/>
      <c r="EA661"/>
      <c r="EB661"/>
      <c r="EC661"/>
      <c r="ED661"/>
      <c r="EE661"/>
      <c r="EF661"/>
      <c r="EG661"/>
      <c r="EH661"/>
      <c r="EI661"/>
      <c r="EJ661"/>
      <c r="EK661"/>
      <c r="EL661"/>
      <c r="EM661"/>
      <c r="EN661"/>
      <c r="EO661"/>
      <c r="EP661"/>
      <c r="EQ661"/>
      <c r="ER661"/>
      <c r="ES661"/>
      <c r="ET661"/>
      <c r="EU661"/>
      <c r="EV661"/>
      <c r="EW661"/>
      <c r="EX661"/>
      <c r="EY661"/>
      <c r="EZ661"/>
      <c r="FA661"/>
      <c r="FB661"/>
      <c r="FC661"/>
      <c r="FD661"/>
      <c r="FE661"/>
      <c r="FF661"/>
      <c r="FG661"/>
      <c r="FH661"/>
      <c r="FI661"/>
      <c r="FJ661"/>
      <c r="FK661"/>
      <c r="FL661"/>
      <c r="FM661"/>
      <c r="FN661"/>
      <c r="FO661"/>
      <c r="FP661"/>
      <c r="FQ661"/>
      <c r="FR661"/>
      <c r="FS661"/>
      <c r="FT661"/>
      <c r="FU661"/>
      <c r="FV661"/>
      <c r="FW661"/>
      <c r="FX661"/>
      <c r="FY661"/>
      <c r="FZ661"/>
      <c r="GA661"/>
      <c r="GB661"/>
      <c r="GC661"/>
      <c r="GD661"/>
      <c r="GE661"/>
      <c r="GF661"/>
      <c r="GG661"/>
      <c r="GH661"/>
      <c r="GI661"/>
      <c r="GJ661"/>
      <c r="GK661"/>
      <c r="GL661"/>
      <c r="GM661"/>
      <c r="GN661"/>
      <c r="GO661"/>
      <c r="GP661"/>
      <c r="GQ661"/>
      <c r="GR661"/>
      <c r="GS661"/>
      <c r="GT661"/>
      <c r="GU661"/>
      <c r="GV661"/>
      <c r="GW661"/>
      <c r="GX661"/>
      <c r="GY661"/>
      <c r="GZ661"/>
      <c r="HA661"/>
      <c r="HB661"/>
      <c r="HC661"/>
      <c r="HD661"/>
      <c r="HE661"/>
      <c r="HF661"/>
      <c r="HG661"/>
      <c r="HH661"/>
      <c r="HI661"/>
    </row>
    <row r="662" spans="1:217" s="64" customFormat="1" ht="45" x14ac:dyDescent="0.25">
      <c r="A662" s="60" t="s">
        <v>24</v>
      </c>
      <c r="B662" s="70" t="s">
        <v>428</v>
      </c>
      <c r="C662" s="70" t="s">
        <v>627</v>
      </c>
      <c r="D662" s="70" t="s">
        <v>624</v>
      </c>
      <c r="E662" s="70" t="s">
        <v>433</v>
      </c>
      <c r="F662" s="70" t="s">
        <v>257</v>
      </c>
      <c r="G662" s="65" t="s">
        <v>26</v>
      </c>
      <c r="H662" s="65">
        <v>421</v>
      </c>
      <c r="I662" s="62" t="s">
        <v>31</v>
      </c>
      <c r="J662" s="62"/>
      <c r="K662"/>
      <c r="L662"/>
      <c r="M662"/>
      <c r="N662"/>
      <c r="O662"/>
      <c r="P662"/>
      <c r="Q662"/>
      <c r="R662"/>
      <c r="S662"/>
      <c r="T662"/>
      <c r="U662"/>
      <c r="V662"/>
      <c r="W662"/>
      <c r="X662"/>
      <c r="Y662"/>
      <c r="Z662"/>
      <c r="AA662"/>
      <c r="AB662"/>
      <c r="AC662"/>
      <c r="AD662"/>
      <c r="AE662"/>
      <c r="AF662"/>
      <c r="AG662"/>
      <c r="AH662"/>
      <c r="AI662"/>
      <c r="AJ662"/>
      <c r="AK662"/>
      <c r="AL662"/>
      <c r="AM662"/>
      <c r="AN662"/>
      <c r="AO662"/>
      <c r="AP662"/>
      <c r="AQ662"/>
      <c r="AR662"/>
      <c r="AS662"/>
      <c r="AT662"/>
      <c r="AU662"/>
      <c r="AV662"/>
      <c r="AW662"/>
      <c r="AX662"/>
      <c r="AY662"/>
      <c r="AZ662"/>
      <c r="BA662"/>
      <c r="BB662"/>
      <c r="BC662"/>
      <c r="BD662"/>
      <c r="BE662"/>
      <c r="BF662"/>
      <c r="BG662"/>
      <c r="BH662"/>
      <c r="BI662"/>
      <c r="BJ662"/>
      <c r="BK662"/>
      <c r="BL662"/>
      <c r="BM662"/>
      <c r="BN662"/>
      <c r="BO662"/>
      <c r="BP662"/>
      <c r="BQ662"/>
      <c r="BR662"/>
      <c r="BS662"/>
      <c r="BT662"/>
      <c r="BU662"/>
      <c r="BV662"/>
      <c r="BW662"/>
      <c r="BX662"/>
      <c r="BY662"/>
      <c r="BZ662"/>
      <c r="CA662"/>
      <c r="CB662"/>
      <c r="CC662"/>
      <c r="CD662"/>
      <c r="CE662"/>
      <c r="CF662"/>
      <c r="CG662"/>
      <c r="CH662"/>
      <c r="CI662"/>
      <c r="CJ662"/>
      <c r="CK662"/>
      <c r="CL662"/>
      <c r="CM662"/>
      <c r="CN662"/>
      <c r="CO662"/>
      <c r="CP662"/>
      <c r="CQ662"/>
      <c r="CR662"/>
      <c r="CS662"/>
      <c r="CT662"/>
      <c r="CU662"/>
      <c r="CV662"/>
      <c r="CW662"/>
      <c r="CX662"/>
      <c r="CY662"/>
      <c r="CZ662"/>
      <c r="DA662"/>
      <c r="DB662"/>
      <c r="DC662"/>
      <c r="DD662"/>
      <c r="DE662"/>
      <c r="DF662"/>
      <c r="DG662"/>
      <c r="DH662"/>
      <c r="DI662"/>
      <c r="DJ662"/>
      <c r="DK662"/>
      <c r="DL662"/>
      <c r="DM662"/>
      <c r="DN662"/>
      <c r="DO662"/>
      <c r="DP662"/>
      <c r="DQ662"/>
      <c r="DR662"/>
      <c r="DS662"/>
      <c r="DT662"/>
      <c r="DU662"/>
      <c r="DV662"/>
      <c r="DW662"/>
      <c r="DX662"/>
      <c r="DY662"/>
      <c r="DZ662"/>
      <c r="EA662"/>
      <c r="EB662"/>
      <c r="EC662"/>
      <c r="ED662"/>
      <c r="EE662"/>
      <c r="EF662"/>
      <c r="EG662"/>
      <c r="EH662"/>
      <c r="EI662"/>
      <c r="EJ662"/>
      <c r="EK662"/>
      <c r="EL662"/>
      <c r="EM662"/>
      <c r="EN662"/>
      <c r="EO662"/>
      <c r="EP662"/>
      <c r="EQ662"/>
      <c r="ER662"/>
      <c r="ES662"/>
      <c r="ET662"/>
      <c r="EU662"/>
      <c r="EV662"/>
      <c r="EW662"/>
      <c r="EX662"/>
      <c r="EY662"/>
      <c r="EZ662"/>
      <c r="FA662"/>
      <c r="FB662"/>
      <c r="FC662"/>
      <c r="FD662"/>
      <c r="FE662"/>
      <c r="FF662"/>
      <c r="FG662"/>
      <c r="FH662"/>
      <c r="FI662"/>
      <c r="FJ662"/>
      <c r="FK662"/>
      <c r="FL662"/>
      <c r="FM662"/>
      <c r="FN662"/>
      <c r="FO662"/>
      <c r="FP662"/>
      <c r="FQ662"/>
      <c r="FR662"/>
      <c r="FS662"/>
      <c r="FT662"/>
      <c r="FU662"/>
      <c r="FV662"/>
      <c r="FW662"/>
      <c r="FX662"/>
      <c r="FY662"/>
      <c r="FZ662"/>
      <c r="GA662"/>
      <c r="GB662"/>
      <c r="GC662"/>
      <c r="GD662"/>
      <c r="GE662"/>
      <c r="GF662"/>
      <c r="GG662"/>
      <c r="GH662"/>
      <c r="GI662"/>
      <c r="GJ662"/>
      <c r="GK662"/>
      <c r="GL662"/>
      <c r="GM662"/>
      <c r="GN662"/>
      <c r="GO662"/>
      <c r="GP662"/>
      <c r="GQ662"/>
      <c r="GR662"/>
      <c r="GS662"/>
      <c r="GT662"/>
      <c r="GU662"/>
      <c r="GV662"/>
      <c r="GW662"/>
      <c r="GX662"/>
      <c r="GY662"/>
      <c r="GZ662"/>
      <c r="HA662"/>
      <c r="HB662"/>
      <c r="HC662"/>
      <c r="HD662"/>
      <c r="HE662"/>
      <c r="HF662"/>
      <c r="HG662"/>
      <c r="HH662"/>
      <c r="HI662"/>
    </row>
    <row r="663" spans="1:217" s="19" customFormat="1" ht="60" x14ac:dyDescent="0.25">
      <c r="A663" s="1" t="s">
        <v>421</v>
      </c>
      <c r="B663" s="1" t="s">
        <v>428</v>
      </c>
      <c r="C663" s="6" t="s">
        <v>628</v>
      </c>
      <c r="D663" s="6" t="s">
        <v>629</v>
      </c>
      <c r="E663" s="8" t="s">
        <v>433</v>
      </c>
      <c r="F663" s="6" t="s">
        <v>257</v>
      </c>
      <c r="G663" s="12">
        <v>401</v>
      </c>
      <c r="H663" s="12">
        <v>401</v>
      </c>
      <c r="I663" s="6" t="s">
        <v>13</v>
      </c>
      <c r="J663" s="6"/>
      <c r="K663"/>
      <c r="L663"/>
      <c r="M663"/>
      <c r="N663"/>
      <c r="O663"/>
      <c r="P663"/>
      <c r="Q663"/>
      <c r="R663"/>
      <c r="S663"/>
      <c r="T663"/>
      <c r="U663"/>
      <c r="V663"/>
      <c r="W663"/>
      <c r="X663"/>
      <c r="Y663"/>
      <c r="Z663"/>
      <c r="AA663"/>
      <c r="AB663"/>
      <c r="AC663"/>
      <c r="AD663"/>
      <c r="AE663"/>
      <c r="AF663"/>
      <c r="AG663"/>
      <c r="AH663"/>
      <c r="AI663"/>
      <c r="AJ663"/>
      <c r="AK663"/>
      <c r="AL663"/>
      <c r="AM663"/>
      <c r="AN663"/>
      <c r="AO663"/>
      <c r="AP663"/>
      <c r="AQ663"/>
      <c r="AR663"/>
      <c r="AS663"/>
      <c r="AT663"/>
      <c r="AU663"/>
      <c r="AV663"/>
      <c r="AW663"/>
      <c r="AX663"/>
      <c r="AY663"/>
      <c r="AZ663"/>
      <c r="BA663"/>
      <c r="BB663"/>
      <c r="BC663"/>
      <c r="BD663"/>
      <c r="BE663"/>
      <c r="BF663"/>
      <c r="BG663"/>
      <c r="BH663"/>
      <c r="BI663"/>
      <c r="BJ663"/>
      <c r="BK663"/>
      <c r="BL663"/>
      <c r="BM663"/>
      <c r="BN663"/>
      <c r="BO663"/>
      <c r="BP663"/>
      <c r="BQ663"/>
      <c r="BR663"/>
      <c r="BS663"/>
      <c r="BT663"/>
      <c r="BU663"/>
      <c r="BV663"/>
      <c r="BW663"/>
      <c r="BX663"/>
      <c r="BY663"/>
      <c r="BZ663"/>
      <c r="CA663"/>
      <c r="CB663"/>
      <c r="CC663"/>
      <c r="CD663"/>
      <c r="CE663"/>
      <c r="CF663"/>
      <c r="CG663"/>
      <c r="CH663"/>
      <c r="CI663"/>
      <c r="CJ663"/>
      <c r="CK663"/>
      <c r="CL663"/>
      <c r="CM663"/>
      <c r="CN663"/>
      <c r="CO663"/>
      <c r="CP663"/>
      <c r="CQ663"/>
      <c r="CR663"/>
      <c r="CS663"/>
      <c r="CT663"/>
      <c r="CU663"/>
      <c r="CV663"/>
      <c r="CW663"/>
      <c r="CX663"/>
      <c r="CY663"/>
      <c r="CZ663"/>
      <c r="DA663"/>
      <c r="DB663"/>
      <c r="DC663"/>
      <c r="DD663"/>
      <c r="DE663"/>
      <c r="DF663"/>
      <c r="DG663"/>
      <c r="DH663"/>
      <c r="DI663"/>
      <c r="DJ663"/>
      <c r="DK663"/>
      <c r="DL663"/>
      <c r="DM663"/>
      <c r="DN663"/>
      <c r="DO663"/>
      <c r="DP663"/>
      <c r="DQ663"/>
      <c r="DR663"/>
      <c r="DS663"/>
      <c r="DT663"/>
      <c r="DU663"/>
      <c r="DV663"/>
      <c r="DW663"/>
      <c r="DX663"/>
      <c r="DY663"/>
      <c r="DZ663"/>
      <c r="EA663"/>
      <c r="EB663"/>
      <c r="EC663"/>
      <c r="ED663"/>
      <c r="EE663"/>
      <c r="EF663"/>
      <c r="EG663"/>
      <c r="EH663"/>
      <c r="EI663"/>
      <c r="EJ663"/>
      <c r="EK663"/>
      <c r="EL663"/>
      <c r="EM663"/>
      <c r="EN663"/>
      <c r="EO663"/>
      <c r="EP663"/>
      <c r="EQ663"/>
      <c r="ER663"/>
      <c r="ES663"/>
      <c r="ET663"/>
      <c r="EU663"/>
      <c r="EV663"/>
      <c r="EW663"/>
      <c r="EX663"/>
      <c r="EY663"/>
      <c r="EZ663"/>
      <c r="FA663"/>
      <c r="FB663"/>
      <c r="FC663"/>
      <c r="FD663"/>
      <c r="FE663"/>
      <c r="FF663"/>
      <c r="FG663"/>
      <c r="FH663"/>
      <c r="FI663"/>
      <c r="FJ663"/>
      <c r="FK663"/>
      <c r="FL663"/>
      <c r="FM663"/>
      <c r="FN663"/>
      <c r="FO663"/>
      <c r="FP663"/>
      <c r="FQ663"/>
      <c r="FR663"/>
      <c r="FS663"/>
      <c r="FT663"/>
      <c r="FU663"/>
      <c r="FV663"/>
      <c r="FW663"/>
      <c r="FX663"/>
      <c r="FY663"/>
      <c r="FZ663"/>
      <c r="GA663"/>
      <c r="GB663"/>
      <c r="GC663"/>
      <c r="GD663"/>
      <c r="GE663"/>
      <c r="GF663"/>
      <c r="GG663"/>
      <c r="GH663"/>
      <c r="GI663"/>
      <c r="GJ663"/>
      <c r="GK663"/>
      <c r="GL663"/>
      <c r="GM663"/>
      <c r="GN663"/>
      <c r="GO663"/>
      <c r="GP663"/>
      <c r="GQ663"/>
      <c r="GR663"/>
      <c r="GS663"/>
      <c r="GT663"/>
      <c r="GU663"/>
      <c r="GV663"/>
      <c r="GW663"/>
      <c r="GX663"/>
      <c r="GY663"/>
      <c r="GZ663"/>
      <c r="HA663"/>
      <c r="HB663"/>
      <c r="HC663"/>
      <c r="HD663"/>
      <c r="HE663"/>
      <c r="HF663"/>
      <c r="HG663"/>
      <c r="HH663"/>
      <c r="HI663"/>
    </row>
    <row r="664" spans="1:217" s="19" customFormat="1" ht="60" x14ac:dyDescent="0.25">
      <c r="A664" s="16" t="s">
        <v>430</v>
      </c>
      <c r="B664" s="16" t="s">
        <v>428</v>
      </c>
      <c r="C664" s="18" t="s">
        <v>630</v>
      </c>
      <c r="D664" s="18" t="s">
        <v>629</v>
      </c>
      <c r="E664" s="20" t="s">
        <v>433</v>
      </c>
      <c r="F664" s="18" t="s">
        <v>257</v>
      </c>
      <c r="G664" s="77" t="s">
        <v>26</v>
      </c>
      <c r="H664" s="17">
        <v>462</v>
      </c>
      <c r="I664" s="18" t="s">
        <v>13</v>
      </c>
      <c r="J664" s="18"/>
      <c r="K664"/>
      <c r="L664"/>
      <c r="M664"/>
      <c r="N664"/>
      <c r="O664"/>
      <c r="P664"/>
      <c r="Q664"/>
      <c r="R664"/>
      <c r="S664"/>
      <c r="T664"/>
      <c r="U664"/>
      <c r="V664"/>
      <c r="W664"/>
      <c r="X664"/>
      <c r="Y664"/>
      <c r="Z664"/>
      <c r="AA664"/>
      <c r="AB664"/>
      <c r="AC664"/>
      <c r="AD664"/>
      <c r="AE664"/>
      <c r="AF664"/>
      <c r="AG664"/>
      <c r="AH664"/>
      <c r="AI664"/>
      <c r="AJ664"/>
      <c r="AK664"/>
      <c r="AL664"/>
      <c r="AM664"/>
      <c r="AN664"/>
      <c r="AO664"/>
      <c r="AP664"/>
      <c r="AQ664"/>
      <c r="AR664"/>
      <c r="AS664"/>
      <c r="AT664"/>
      <c r="AU664"/>
      <c r="AV664"/>
      <c r="AW664"/>
      <c r="AX664"/>
      <c r="AY664"/>
      <c r="AZ664"/>
      <c r="BA664"/>
      <c r="BB664"/>
      <c r="BC664"/>
      <c r="BD664"/>
      <c r="BE664"/>
      <c r="BF664"/>
      <c r="BG664"/>
      <c r="BH664"/>
      <c r="BI664"/>
      <c r="BJ664"/>
      <c r="BK664"/>
      <c r="BL664"/>
      <c r="BM664"/>
      <c r="BN664"/>
      <c r="BO664"/>
      <c r="BP664"/>
      <c r="BQ664"/>
      <c r="BR664"/>
      <c r="BS664"/>
      <c r="BT664"/>
      <c r="BU664"/>
      <c r="BV664"/>
      <c r="BW664"/>
      <c r="BX664"/>
      <c r="BY664"/>
      <c r="BZ664"/>
      <c r="CA664"/>
      <c r="CB664"/>
      <c r="CC664"/>
      <c r="CD664"/>
      <c r="CE664"/>
      <c r="CF664"/>
      <c r="CG664"/>
      <c r="CH664"/>
      <c r="CI664"/>
      <c r="CJ664"/>
      <c r="CK664"/>
      <c r="CL664"/>
      <c r="CM664"/>
      <c r="CN664"/>
      <c r="CO664"/>
      <c r="CP664"/>
      <c r="CQ664"/>
      <c r="CR664"/>
      <c r="CS664"/>
      <c r="CT664"/>
      <c r="CU664"/>
      <c r="CV664"/>
      <c r="CW664"/>
      <c r="CX664"/>
      <c r="CY664"/>
      <c r="CZ664"/>
      <c r="DA664"/>
      <c r="DB664"/>
      <c r="DC664"/>
      <c r="DD664"/>
      <c r="DE664"/>
      <c r="DF664"/>
      <c r="DG664"/>
      <c r="DH664"/>
      <c r="DI664"/>
      <c r="DJ664"/>
      <c r="DK664"/>
      <c r="DL664"/>
      <c r="DM664"/>
      <c r="DN664"/>
      <c r="DO664"/>
      <c r="DP664"/>
      <c r="DQ664"/>
      <c r="DR664"/>
      <c r="DS664"/>
      <c r="DT664"/>
      <c r="DU664"/>
      <c r="DV664"/>
      <c r="DW664"/>
      <c r="DX664"/>
      <c r="DY664"/>
      <c r="DZ664"/>
      <c r="EA664"/>
      <c r="EB664"/>
      <c r="EC664"/>
      <c r="ED664"/>
      <c r="EE664"/>
      <c r="EF664"/>
      <c r="EG664"/>
      <c r="EH664"/>
      <c r="EI664"/>
      <c r="EJ664"/>
      <c r="EK664"/>
      <c r="EL664"/>
      <c r="EM664"/>
      <c r="EN664"/>
      <c r="EO664"/>
      <c r="EP664"/>
      <c r="EQ664"/>
      <c r="ER664"/>
      <c r="ES664"/>
      <c r="ET664"/>
      <c r="EU664"/>
      <c r="EV664"/>
      <c r="EW664"/>
      <c r="EX664"/>
      <c r="EY664"/>
      <c r="EZ664"/>
      <c r="FA664"/>
      <c r="FB664"/>
      <c r="FC664"/>
      <c r="FD664"/>
      <c r="FE664"/>
      <c r="FF664"/>
      <c r="FG664"/>
      <c r="FH664"/>
      <c r="FI664"/>
      <c r="FJ664"/>
      <c r="FK664"/>
      <c r="FL664"/>
      <c r="FM664"/>
      <c r="FN664"/>
      <c r="FO664"/>
      <c r="FP664"/>
      <c r="FQ664"/>
      <c r="FR664"/>
      <c r="FS664"/>
      <c r="FT664"/>
      <c r="FU664"/>
      <c r="FV664"/>
      <c r="FW664"/>
      <c r="FX664"/>
      <c r="FY664"/>
      <c r="FZ664"/>
      <c r="GA664"/>
      <c r="GB664"/>
      <c r="GC664"/>
      <c r="GD664"/>
      <c r="GE664"/>
      <c r="GF664"/>
      <c r="GG664"/>
      <c r="GH664"/>
      <c r="GI664"/>
      <c r="GJ664"/>
      <c r="GK664"/>
      <c r="GL664"/>
      <c r="GM664"/>
      <c r="GN664"/>
      <c r="GO664"/>
      <c r="GP664"/>
      <c r="GQ664"/>
      <c r="GR664"/>
      <c r="GS664"/>
      <c r="GT664"/>
      <c r="GU664"/>
      <c r="GV664"/>
      <c r="GW664"/>
      <c r="GX664"/>
      <c r="GY664"/>
      <c r="GZ664"/>
      <c r="HA664"/>
      <c r="HB664"/>
      <c r="HC664"/>
      <c r="HD664"/>
      <c r="HE664"/>
      <c r="HF664"/>
      <c r="HG664"/>
      <c r="HH664"/>
      <c r="HI664"/>
    </row>
    <row r="665" spans="1:217" s="64" customFormat="1" ht="60" x14ac:dyDescent="0.25">
      <c r="A665" s="60" t="s">
        <v>24</v>
      </c>
      <c r="B665" s="60" t="s">
        <v>428</v>
      </c>
      <c r="C665" s="62" t="s">
        <v>631</v>
      </c>
      <c r="D665" s="62" t="s">
        <v>629</v>
      </c>
      <c r="E665" s="69" t="s">
        <v>433</v>
      </c>
      <c r="F665" s="62" t="s">
        <v>257</v>
      </c>
      <c r="G665" s="65" t="s">
        <v>26</v>
      </c>
      <c r="H665" s="65">
        <v>490</v>
      </c>
      <c r="I665" s="62" t="s">
        <v>13</v>
      </c>
      <c r="J665" s="62"/>
      <c r="K665"/>
      <c r="L665"/>
      <c r="M665"/>
      <c r="N665"/>
      <c r="O665"/>
      <c r="P665"/>
      <c r="Q665"/>
      <c r="R665"/>
      <c r="S665"/>
      <c r="T665"/>
      <c r="U665"/>
      <c r="V665"/>
      <c r="W665"/>
      <c r="X665"/>
      <c r="Y665"/>
      <c r="Z665"/>
      <c r="AA665"/>
      <c r="AB665"/>
      <c r="AC665"/>
      <c r="AD665"/>
      <c r="AE665"/>
      <c r="AF665"/>
      <c r="AG665"/>
      <c r="AH665"/>
      <c r="AI665"/>
      <c r="AJ665"/>
      <c r="AK665"/>
      <c r="AL665"/>
      <c r="AM665"/>
      <c r="AN665"/>
      <c r="AO665"/>
      <c r="AP665"/>
      <c r="AQ665"/>
      <c r="AR665"/>
      <c r="AS665"/>
      <c r="AT665"/>
      <c r="AU665"/>
      <c r="AV665"/>
      <c r="AW665"/>
      <c r="AX665"/>
      <c r="AY665"/>
      <c r="AZ665"/>
      <c r="BA665"/>
      <c r="BB665"/>
      <c r="BC665"/>
      <c r="BD665"/>
      <c r="BE665"/>
      <c r="BF665"/>
      <c r="BG665"/>
      <c r="BH665"/>
      <c r="BI665"/>
      <c r="BJ665"/>
      <c r="BK665"/>
      <c r="BL665"/>
      <c r="BM665"/>
      <c r="BN665"/>
      <c r="BO665"/>
      <c r="BP665"/>
      <c r="BQ665"/>
      <c r="BR665"/>
      <c r="BS665"/>
      <c r="BT665"/>
      <c r="BU665"/>
      <c r="BV665"/>
      <c r="BW665"/>
      <c r="BX665"/>
      <c r="BY665"/>
      <c r="BZ665"/>
      <c r="CA665"/>
      <c r="CB665"/>
      <c r="CC665"/>
      <c r="CD665"/>
      <c r="CE665"/>
      <c r="CF665"/>
      <c r="CG665"/>
      <c r="CH665"/>
      <c r="CI665"/>
      <c r="CJ665"/>
      <c r="CK665"/>
      <c r="CL665"/>
      <c r="CM665"/>
      <c r="CN665"/>
      <c r="CO665"/>
      <c r="CP665"/>
      <c r="CQ665"/>
      <c r="CR665"/>
      <c r="CS665"/>
      <c r="CT665"/>
      <c r="CU665"/>
      <c r="CV665"/>
      <c r="CW665"/>
      <c r="CX665"/>
      <c r="CY665"/>
      <c r="CZ665"/>
      <c r="DA665"/>
      <c r="DB665"/>
      <c r="DC665"/>
      <c r="DD665"/>
      <c r="DE665"/>
      <c r="DF665"/>
      <c r="DG665"/>
      <c r="DH665"/>
      <c r="DI665"/>
      <c r="DJ665"/>
      <c r="DK665"/>
      <c r="DL665"/>
      <c r="DM665"/>
      <c r="DN665"/>
      <c r="DO665"/>
      <c r="DP665"/>
      <c r="DQ665"/>
      <c r="DR665"/>
      <c r="DS665"/>
      <c r="DT665"/>
      <c r="DU665"/>
      <c r="DV665"/>
      <c r="DW665"/>
      <c r="DX665"/>
      <c r="DY665"/>
      <c r="DZ665"/>
      <c r="EA665"/>
      <c r="EB665"/>
      <c r="EC665"/>
      <c r="ED665"/>
      <c r="EE665"/>
      <c r="EF665"/>
      <c r="EG665"/>
      <c r="EH665"/>
      <c r="EI665"/>
      <c r="EJ665"/>
      <c r="EK665"/>
      <c r="EL665"/>
      <c r="EM665"/>
      <c r="EN665"/>
      <c r="EO665"/>
      <c r="EP665"/>
      <c r="EQ665"/>
      <c r="ER665"/>
      <c r="ES665"/>
      <c r="ET665"/>
      <c r="EU665"/>
      <c r="EV665"/>
      <c r="EW665"/>
      <c r="EX665"/>
      <c r="EY665"/>
      <c r="EZ665"/>
      <c r="FA665"/>
      <c r="FB665"/>
      <c r="FC665"/>
      <c r="FD665"/>
      <c r="FE665"/>
      <c r="FF665"/>
      <c r="FG665"/>
      <c r="FH665"/>
      <c r="FI665"/>
      <c r="FJ665"/>
      <c r="FK665"/>
      <c r="FL665"/>
      <c r="FM665"/>
      <c r="FN665"/>
      <c r="FO665"/>
      <c r="FP665"/>
      <c r="FQ665"/>
      <c r="FR665"/>
      <c r="FS665"/>
      <c r="FT665"/>
      <c r="FU665"/>
      <c r="FV665"/>
      <c r="FW665"/>
      <c r="FX665"/>
      <c r="FY665"/>
      <c r="FZ665"/>
      <c r="GA665"/>
      <c r="GB665"/>
      <c r="GC665"/>
      <c r="GD665"/>
      <c r="GE665"/>
      <c r="GF665"/>
      <c r="GG665"/>
      <c r="GH665"/>
      <c r="GI665"/>
      <c r="GJ665"/>
      <c r="GK665"/>
      <c r="GL665"/>
      <c r="GM665"/>
      <c r="GN665"/>
      <c r="GO665"/>
      <c r="GP665"/>
      <c r="GQ665"/>
      <c r="GR665"/>
      <c r="GS665"/>
      <c r="GT665"/>
      <c r="GU665"/>
      <c r="GV665"/>
      <c r="GW665"/>
      <c r="GX665"/>
      <c r="GY665"/>
      <c r="GZ665"/>
      <c r="HA665"/>
      <c r="HB665"/>
      <c r="HC665"/>
      <c r="HD665"/>
      <c r="HE665"/>
      <c r="HF665"/>
      <c r="HG665"/>
      <c r="HH665"/>
      <c r="HI665"/>
    </row>
    <row r="666" spans="1:217" s="64" customFormat="1" ht="60" x14ac:dyDescent="0.25">
      <c r="A666" s="60" t="s">
        <v>24</v>
      </c>
      <c r="B666" s="60" t="s">
        <v>428</v>
      </c>
      <c r="C666" s="62" t="s">
        <v>632</v>
      </c>
      <c r="D666" s="62" t="s">
        <v>629</v>
      </c>
      <c r="E666" s="69" t="s">
        <v>433</v>
      </c>
      <c r="F666" s="62" t="s">
        <v>257</v>
      </c>
      <c r="G666" s="65" t="s">
        <v>26</v>
      </c>
      <c r="H666" s="65">
        <v>510</v>
      </c>
      <c r="I666" s="62" t="s">
        <v>13</v>
      </c>
      <c r="J666" s="62"/>
      <c r="K666"/>
      <c r="L666"/>
      <c r="M666"/>
      <c r="N666"/>
      <c r="O666"/>
      <c r="P666"/>
      <c r="Q666"/>
      <c r="R666"/>
      <c r="S666"/>
      <c r="T666"/>
      <c r="U666"/>
      <c r="V666"/>
      <c r="W666"/>
      <c r="X666"/>
      <c r="Y666"/>
      <c r="Z666"/>
      <c r="AA666"/>
      <c r="AB666"/>
      <c r="AC666"/>
      <c r="AD666"/>
      <c r="AE666"/>
      <c r="AF666"/>
      <c r="AG666"/>
      <c r="AH666"/>
      <c r="AI666"/>
      <c r="AJ666"/>
      <c r="AK666"/>
      <c r="AL666"/>
      <c r="AM666"/>
      <c r="AN666"/>
      <c r="AO666"/>
      <c r="AP666"/>
      <c r="AQ666"/>
      <c r="AR666"/>
      <c r="AS666"/>
      <c r="AT666"/>
      <c r="AU666"/>
      <c r="AV666"/>
      <c r="AW666"/>
      <c r="AX666"/>
      <c r="AY666"/>
      <c r="AZ666"/>
      <c r="BA666"/>
      <c r="BB666"/>
      <c r="BC666"/>
      <c r="BD666"/>
      <c r="BE666"/>
      <c r="BF666"/>
      <c r="BG666"/>
      <c r="BH666"/>
      <c r="BI666"/>
      <c r="BJ666"/>
      <c r="BK666"/>
      <c r="BL666"/>
      <c r="BM666"/>
      <c r="BN666"/>
      <c r="BO666"/>
      <c r="BP666"/>
      <c r="BQ666"/>
      <c r="BR666"/>
      <c r="BS666"/>
      <c r="BT666"/>
      <c r="BU666"/>
      <c r="BV666"/>
      <c r="BW666"/>
      <c r="BX666"/>
      <c r="BY666"/>
      <c r="BZ666"/>
      <c r="CA666"/>
      <c r="CB666"/>
      <c r="CC666"/>
      <c r="CD666"/>
      <c r="CE666"/>
      <c r="CF666"/>
      <c r="CG666"/>
      <c r="CH666"/>
      <c r="CI666"/>
      <c r="CJ666"/>
      <c r="CK666"/>
      <c r="CL666"/>
      <c r="CM666"/>
      <c r="CN666"/>
      <c r="CO666"/>
      <c r="CP666"/>
      <c r="CQ666"/>
      <c r="CR666"/>
      <c r="CS666"/>
      <c r="CT666"/>
      <c r="CU666"/>
      <c r="CV666"/>
      <c r="CW666"/>
      <c r="CX666"/>
      <c r="CY666"/>
      <c r="CZ666"/>
      <c r="DA666"/>
      <c r="DB666"/>
      <c r="DC666"/>
      <c r="DD666"/>
      <c r="DE666"/>
      <c r="DF666"/>
      <c r="DG666"/>
      <c r="DH666"/>
      <c r="DI666"/>
      <c r="DJ666"/>
      <c r="DK666"/>
      <c r="DL666"/>
      <c r="DM666"/>
      <c r="DN666"/>
      <c r="DO666"/>
      <c r="DP666"/>
      <c r="DQ666"/>
      <c r="DR666"/>
      <c r="DS666"/>
      <c r="DT666"/>
      <c r="DU666"/>
      <c r="DV666"/>
      <c r="DW666"/>
      <c r="DX666"/>
      <c r="DY666"/>
      <c r="DZ666"/>
      <c r="EA666"/>
      <c r="EB666"/>
      <c r="EC666"/>
      <c r="ED666"/>
      <c r="EE666"/>
      <c r="EF666"/>
      <c r="EG666"/>
      <c r="EH666"/>
      <c r="EI666"/>
      <c r="EJ666"/>
      <c r="EK666"/>
      <c r="EL666"/>
      <c r="EM666"/>
      <c r="EN666"/>
      <c r="EO666"/>
      <c r="EP666"/>
      <c r="EQ666"/>
      <c r="ER666"/>
      <c r="ES666"/>
      <c r="ET666"/>
      <c r="EU666"/>
      <c r="EV666"/>
      <c r="EW666"/>
      <c r="EX666"/>
      <c r="EY666"/>
      <c r="EZ666"/>
      <c r="FA666"/>
      <c r="FB666"/>
      <c r="FC666"/>
      <c r="FD666"/>
      <c r="FE666"/>
      <c r="FF666"/>
      <c r="FG666"/>
      <c r="FH666"/>
      <c r="FI666"/>
      <c r="FJ666"/>
      <c r="FK666"/>
      <c r="FL666"/>
      <c r="FM666"/>
      <c r="FN666"/>
      <c r="FO666"/>
      <c r="FP666"/>
      <c r="FQ666"/>
      <c r="FR666"/>
      <c r="FS666"/>
      <c r="FT666"/>
      <c r="FU666"/>
      <c r="FV666"/>
      <c r="FW666"/>
      <c r="FX666"/>
      <c r="FY666"/>
      <c r="FZ666"/>
      <c r="GA666"/>
      <c r="GB666"/>
      <c r="GC666"/>
      <c r="GD666"/>
      <c r="GE666"/>
      <c r="GF666"/>
      <c r="GG666"/>
      <c r="GH666"/>
      <c r="GI666"/>
      <c r="GJ666"/>
      <c r="GK666"/>
      <c r="GL666"/>
      <c r="GM666"/>
      <c r="GN666"/>
      <c r="GO666"/>
      <c r="GP666"/>
      <c r="GQ666"/>
      <c r="GR666"/>
      <c r="GS666"/>
      <c r="GT666"/>
      <c r="GU666"/>
      <c r="GV666"/>
      <c r="GW666"/>
      <c r="GX666"/>
      <c r="GY666"/>
      <c r="GZ666"/>
      <c r="HA666"/>
      <c r="HB666"/>
      <c r="HC666"/>
      <c r="HD666"/>
      <c r="HE666"/>
      <c r="HF666"/>
      <c r="HG666"/>
      <c r="HH666"/>
      <c r="HI666"/>
    </row>
    <row r="667" spans="1:217" ht="45" x14ac:dyDescent="0.25">
      <c r="A667" s="1" t="s">
        <v>421</v>
      </c>
      <c r="B667" s="2" t="s">
        <v>428</v>
      </c>
      <c r="C667" s="2" t="s">
        <v>441</v>
      </c>
      <c r="D667" s="2" t="s">
        <v>633</v>
      </c>
      <c r="E667" s="2" t="s">
        <v>433</v>
      </c>
      <c r="F667" s="2" t="s">
        <v>257</v>
      </c>
      <c r="G667" s="9">
        <v>416</v>
      </c>
      <c r="H667" s="12">
        <v>437</v>
      </c>
      <c r="I667" s="6" t="s">
        <v>31</v>
      </c>
      <c r="J667" s="6"/>
    </row>
    <row r="668" spans="1:217" s="64" customFormat="1" ht="45" x14ac:dyDescent="0.25">
      <c r="A668" s="16" t="s">
        <v>430</v>
      </c>
      <c r="B668" s="15" t="s">
        <v>428</v>
      </c>
      <c r="C668" s="15" t="s">
        <v>634</v>
      </c>
      <c r="D668" s="15" t="s">
        <v>633</v>
      </c>
      <c r="E668" s="15" t="s">
        <v>433</v>
      </c>
      <c r="F668" s="15" t="s">
        <v>257</v>
      </c>
      <c r="G668" s="77" t="s">
        <v>26</v>
      </c>
      <c r="H668" s="17">
        <v>500</v>
      </c>
      <c r="I668" s="18" t="s">
        <v>31</v>
      </c>
      <c r="J668" s="18"/>
      <c r="K668"/>
      <c r="L668"/>
      <c r="M668"/>
      <c r="N668"/>
      <c r="O668"/>
      <c r="P668"/>
      <c r="Q668"/>
      <c r="R668"/>
      <c r="S668"/>
      <c r="T668"/>
      <c r="U668"/>
      <c r="V668"/>
      <c r="W668"/>
      <c r="X668"/>
      <c r="Y668"/>
      <c r="Z668"/>
      <c r="AA668"/>
      <c r="AB668"/>
      <c r="AC668"/>
      <c r="AD668"/>
      <c r="AE668"/>
      <c r="AF668"/>
      <c r="AG668"/>
      <c r="AH668"/>
      <c r="AI668"/>
      <c r="AJ668"/>
      <c r="AK668"/>
      <c r="AL668"/>
      <c r="AM668"/>
      <c r="AN668"/>
      <c r="AO668"/>
      <c r="AP668"/>
      <c r="AQ668"/>
      <c r="AR668"/>
      <c r="AS668"/>
      <c r="AT668"/>
      <c r="AU668"/>
      <c r="AV668"/>
      <c r="AW668"/>
      <c r="AX668"/>
      <c r="AY668"/>
      <c r="AZ668"/>
      <c r="BA668"/>
      <c r="BB668"/>
      <c r="BC668"/>
      <c r="BD668"/>
      <c r="BE668"/>
      <c r="BF668"/>
      <c r="BG668"/>
      <c r="BH668"/>
      <c r="BI668"/>
      <c r="BJ668"/>
      <c r="BK668"/>
      <c r="BL668"/>
      <c r="BM668"/>
      <c r="BN668"/>
      <c r="BO668"/>
      <c r="BP668"/>
      <c r="BQ668"/>
      <c r="BR668"/>
      <c r="BS668"/>
      <c r="BT668"/>
      <c r="BU668"/>
      <c r="BV668"/>
      <c r="BW668"/>
      <c r="BX668"/>
      <c r="BY668"/>
      <c r="BZ668"/>
      <c r="CA668"/>
      <c r="CB668"/>
      <c r="CC668"/>
      <c r="CD668"/>
      <c r="CE668"/>
      <c r="CF668"/>
      <c r="CG668"/>
      <c r="CH668"/>
      <c r="CI668"/>
      <c r="CJ668"/>
      <c r="CK668"/>
      <c r="CL668"/>
      <c r="CM668"/>
      <c r="CN668"/>
      <c r="CO668"/>
      <c r="CP668"/>
      <c r="CQ668"/>
      <c r="CR668"/>
      <c r="CS668"/>
      <c r="CT668"/>
      <c r="CU668"/>
      <c r="CV668"/>
      <c r="CW668"/>
      <c r="CX668"/>
      <c r="CY668"/>
      <c r="CZ668"/>
      <c r="DA668"/>
      <c r="DB668"/>
      <c r="DC668"/>
      <c r="DD668"/>
      <c r="DE668"/>
      <c r="DF668"/>
      <c r="DG668"/>
      <c r="DH668"/>
      <c r="DI668"/>
      <c r="DJ668"/>
      <c r="DK668"/>
      <c r="DL668"/>
      <c r="DM668"/>
      <c r="DN668"/>
      <c r="DO668"/>
      <c r="DP668"/>
      <c r="DQ668"/>
      <c r="DR668"/>
      <c r="DS668"/>
      <c r="DT668"/>
      <c r="DU668"/>
      <c r="DV668"/>
      <c r="DW668"/>
      <c r="DX668"/>
      <c r="DY668"/>
      <c r="DZ668"/>
      <c r="EA668"/>
      <c r="EB668"/>
      <c r="EC668"/>
      <c r="ED668"/>
      <c r="EE668"/>
      <c r="EF668"/>
      <c r="EG668"/>
      <c r="EH668"/>
      <c r="EI668"/>
      <c r="EJ668"/>
      <c r="EK668"/>
      <c r="EL668"/>
      <c r="EM668"/>
      <c r="EN668"/>
      <c r="EO668"/>
      <c r="EP668"/>
      <c r="EQ668"/>
      <c r="ER668"/>
      <c r="ES668"/>
      <c r="ET668"/>
      <c r="EU668"/>
      <c r="EV668"/>
      <c r="EW668"/>
      <c r="EX668"/>
      <c r="EY668"/>
      <c r="EZ668"/>
      <c r="FA668"/>
      <c r="FB668"/>
      <c r="FC668"/>
      <c r="FD668"/>
      <c r="FE668"/>
      <c r="FF668"/>
      <c r="FG668"/>
      <c r="FH668"/>
      <c r="FI668"/>
      <c r="FJ668"/>
      <c r="FK668"/>
      <c r="FL668"/>
      <c r="FM668"/>
      <c r="FN668"/>
      <c r="FO668"/>
      <c r="FP668"/>
      <c r="FQ668"/>
      <c r="FR668"/>
      <c r="FS668"/>
      <c r="FT668"/>
      <c r="FU668"/>
      <c r="FV668"/>
      <c r="FW668"/>
      <c r="FX668"/>
      <c r="FY668"/>
      <c r="FZ668"/>
      <c r="GA668"/>
      <c r="GB668"/>
      <c r="GC668"/>
      <c r="GD668"/>
      <c r="GE668"/>
      <c r="GF668"/>
      <c r="GG668"/>
      <c r="GH668"/>
      <c r="GI668"/>
      <c r="GJ668"/>
      <c r="GK668"/>
      <c r="GL668"/>
      <c r="GM668"/>
      <c r="GN668"/>
      <c r="GO668"/>
      <c r="GP668"/>
      <c r="GQ668"/>
      <c r="GR668"/>
      <c r="GS668"/>
      <c r="GT668"/>
      <c r="GU668"/>
      <c r="GV668"/>
      <c r="GW668"/>
      <c r="GX668"/>
      <c r="GY668"/>
      <c r="GZ668"/>
      <c r="HA668"/>
      <c r="HB668"/>
      <c r="HC668"/>
      <c r="HD668"/>
      <c r="HE668"/>
      <c r="HF668"/>
      <c r="HG668"/>
      <c r="HH668"/>
      <c r="HI668"/>
    </row>
    <row r="669" spans="1:217" s="64" customFormat="1" ht="45" x14ac:dyDescent="0.25">
      <c r="A669" s="60" t="s">
        <v>24</v>
      </c>
      <c r="B669" s="70" t="s">
        <v>428</v>
      </c>
      <c r="C669" s="70" t="s">
        <v>635</v>
      </c>
      <c r="D669" s="70" t="s">
        <v>633</v>
      </c>
      <c r="E669" s="70" t="s">
        <v>433</v>
      </c>
      <c r="F669" s="70" t="s">
        <v>257</v>
      </c>
      <c r="G669" s="76" t="s">
        <v>26</v>
      </c>
      <c r="H669" s="65">
        <v>529</v>
      </c>
      <c r="I669" s="62" t="s">
        <v>31</v>
      </c>
      <c r="J669" s="62"/>
      <c r="K669"/>
      <c r="L669"/>
      <c r="M669"/>
      <c r="N669"/>
      <c r="O669"/>
      <c r="P669"/>
      <c r="Q669"/>
      <c r="R669"/>
      <c r="S669"/>
      <c r="T669"/>
      <c r="U669"/>
      <c r="V669"/>
      <c r="W669"/>
      <c r="X669"/>
      <c r="Y669"/>
      <c r="Z669"/>
      <c r="AA669"/>
      <c r="AB669"/>
      <c r="AC669"/>
      <c r="AD669"/>
      <c r="AE669"/>
      <c r="AF669"/>
      <c r="AG669"/>
      <c r="AH669"/>
      <c r="AI669"/>
      <c r="AJ669"/>
      <c r="AK669"/>
      <c r="AL669"/>
      <c r="AM669"/>
      <c r="AN669"/>
      <c r="AO669"/>
      <c r="AP669"/>
      <c r="AQ669"/>
      <c r="AR669"/>
      <c r="AS669"/>
      <c r="AT669"/>
      <c r="AU669"/>
      <c r="AV669"/>
      <c r="AW669"/>
      <c r="AX669"/>
      <c r="AY669"/>
      <c r="AZ669"/>
      <c r="BA669"/>
      <c r="BB669"/>
      <c r="BC669"/>
      <c r="BD669"/>
      <c r="BE669"/>
      <c r="BF669"/>
      <c r="BG669"/>
      <c r="BH669"/>
      <c r="BI669"/>
      <c r="BJ669"/>
      <c r="BK669"/>
      <c r="BL669"/>
      <c r="BM669"/>
      <c r="BN669"/>
      <c r="BO669"/>
      <c r="BP669"/>
      <c r="BQ669"/>
      <c r="BR669"/>
      <c r="BS669"/>
      <c r="BT669"/>
      <c r="BU669"/>
      <c r="BV669"/>
      <c r="BW669"/>
      <c r="BX669"/>
      <c r="BY669"/>
      <c r="BZ669"/>
      <c r="CA669"/>
      <c r="CB669"/>
      <c r="CC669"/>
      <c r="CD669"/>
      <c r="CE669"/>
      <c r="CF669"/>
      <c r="CG669"/>
      <c r="CH669"/>
      <c r="CI669"/>
      <c r="CJ669"/>
      <c r="CK669"/>
      <c r="CL669"/>
      <c r="CM669"/>
      <c r="CN669"/>
      <c r="CO669"/>
      <c r="CP669"/>
      <c r="CQ669"/>
      <c r="CR669"/>
      <c r="CS669"/>
      <c r="CT669"/>
      <c r="CU669"/>
      <c r="CV669"/>
      <c r="CW669"/>
      <c r="CX669"/>
      <c r="CY669"/>
      <c r="CZ669"/>
      <c r="DA669"/>
      <c r="DB669"/>
      <c r="DC669"/>
      <c r="DD669"/>
      <c r="DE669"/>
      <c r="DF669"/>
      <c r="DG669"/>
      <c r="DH669"/>
      <c r="DI669"/>
      <c r="DJ669"/>
      <c r="DK669"/>
      <c r="DL669"/>
      <c r="DM669"/>
      <c r="DN669"/>
      <c r="DO669"/>
      <c r="DP669"/>
      <c r="DQ669"/>
      <c r="DR669"/>
      <c r="DS669"/>
      <c r="DT669"/>
      <c r="DU669"/>
      <c r="DV669"/>
      <c r="DW669"/>
      <c r="DX669"/>
      <c r="DY669"/>
      <c r="DZ669"/>
      <c r="EA669"/>
      <c r="EB669"/>
      <c r="EC669"/>
      <c r="ED669"/>
      <c r="EE669"/>
      <c r="EF669"/>
      <c r="EG669"/>
      <c r="EH669"/>
      <c r="EI669"/>
      <c r="EJ669"/>
      <c r="EK669"/>
      <c r="EL669"/>
      <c r="EM669"/>
      <c r="EN669"/>
      <c r="EO669"/>
      <c r="EP669"/>
      <c r="EQ669"/>
      <c r="ER669"/>
      <c r="ES669"/>
      <c r="ET669"/>
      <c r="EU669"/>
      <c r="EV669"/>
      <c r="EW669"/>
      <c r="EX669"/>
      <c r="EY669"/>
      <c r="EZ669"/>
      <c r="FA669"/>
      <c r="FB669"/>
      <c r="FC669"/>
      <c r="FD669"/>
      <c r="FE669"/>
      <c r="FF669"/>
      <c r="FG669"/>
      <c r="FH669"/>
      <c r="FI669"/>
      <c r="FJ669"/>
      <c r="FK669"/>
      <c r="FL669"/>
      <c r="FM669"/>
      <c r="FN669"/>
      <c r="FO669"/>
      <c r="FP669"/>
      <c r="FQ669"/>
      <c r="FR669"/>
      <c r="FS669"/>
      <c r="FT669"/>
      <c r="FU669"/>
      <c r="FV669"/>
      <c r="FW669"/>
      <c r="FX669"/>
      <c r="FY669"/>
      <c r="FZ669"/>
      <c r="GA669"/>
      <c r="GB669"/>
      <c r="GC669"/>
      <c r="GD669"/>
      <c r="GE669"/>
      <c r="GF669"/>
      <c r="GG669"/>
      <c r="GH669"/>
      <c r="GI669"/>
      <c r="GJ669"/>
      <c r="GK669"/>
      <c r="GL669"/>
      <c r="GM669"/>
      <c r="GN669"/>
      <c r="GO669"/>
      <c r="GP669"/>
      <c r="GQ669"/>
      <c r="GR669"/>
      <c r="GS669"/>
      <c r="GT669"/>
      <c r="GU669"/>
      <c r="GV669"/>
      <c r="GW669"/>
      <c r="GX669"/>
      <c r="GY669"/>
      <c r="GZ669"/>
      <c r="HA669"/>
      <c r="HB669"/>
      <c r="HC669"/>
      <c r="HD669"/>
      <c r="HE669"/>
      <c r="HF669"/>
      <c r="HG669"/>
      <c r="HH669"/>
      <c r="HI669"/>
    </row>
    <row r="670" spans="1:217" ht="45" x14ac:dyDescent="0.25">
      <c r="A670" s="60" t="s">
        <v>24</v>
      </c>
      <c r="B670" s="70" t="s">
        <v>428</v>
      </c>
      <c r="C670" s="70" t="s">
        <v>636</v>
      </c>
      <c r="D670" s="70" t="s">
        <v>633</v>
      </c>
      <c r="E670" s="70" t="s">
        <v>433</v>
      </c>
      <c r="F670" s="70" t="s">
        <v>257</v>
      </c>
      <c r="G670" s="76" t="s">
        <v>26</v>
      </c>
      <c r="H670" s="65">
        <v>550</v>
      </c>
      <c r="I670" s="62" t="s">
        <v>31</v>
      </c>
      <c r="J670" s="62"/>
    </row>
    <row r="671" spans="1:217" s="19" customFormat="1" ht="45" x14ac:dyDescent="0.25">
      <c r="A671" s="1" t="s">
        <v>421</v>
      </c>
      <c r="B671" s="2" t="s">
        <v>428</v>
      </c>
      <c r="C671" s="2" t="s">
        <v>637</v>
      </c>
      <c r="D671" s="2" t="s">
        <v>432</v>
      </c>
      <c r="E671" s="2" t="s">
        <v>433</v>
      </c>
      <c r="F671" s="2" t="s">
        <v>257</v>
      </c>
      <c r="G671" s="9">
        <v>319</v>
      </c>
      <c r="H671" s="12">
        <v>335</v>
      </c>
      <c r="I671" s="6" t="s">
        <v>31</v>
      </c>
      <c r="J671" s="6" t="s">
        <v>434</v>
      </c>
      <c r="K671"/>
      <c r="L671"/>
      <c r="M671"/>
      <c r="N671"/>
      <c r="O671"/>
      <c r="P671"/>
      <c r="Q671"/>
      <c r="R671"/>
      <c r="S671"/>
      <c r="T671"/>
      <c r="U671"/>
      <c r="V671"/>
      <c r="W671"/>
      <c r="X671"/>
      <c r="Y671"/>
      <c r="Z671"/>
      <c r="AA671"/>
      <c r="AB671"/>
      <c r="AC671"/>
      <c r="AD671"/>
      <c r="AE671"/>
      <c r="AF671"/>
      <c r="AG671"/>
      <c r="AH671"/>
      <c r="AI671"/>
      <c r="AJ671"/>
      <c r="AK671"/>
      <c r="AL671"/>
      <c r="AM671"/>
      <c r="AN671"/>
      <c r="AO671"/>
      <c r="AP671"/>
      <c r="AQ671"/>
      <c r="AR671"/>
      <c r="AS671"/>
      <c r="AT671"/>
      <c r="AU671"/>
      <c r="AV671"/>
      <c r="AW671"/>
      <c r="AX671"/>
      <c r="AY671"/>
      <c r="AZ671"/>
      <c r="BA671"/>
      <c r="BB671"/>
      <c r="BC671"/>
      <c r="BD671"/>
      <c r="BE671"/>
      <c r="BF671"/>
      <c r="BG671"/>
      <c r="BH671"/>
      <c r="BI671"/>
      <c r="BJ671"/>
      <c r="BK671"/>
      <c r="BL671"/>
      <c r="BM671"/>
      <c r="BN671"/>
      <c r="BO671"/>
      <c r="BP671"/>
      <c r="BQ671"/>
      <c r="BR671"/>
      <c r="BS671"/>
      <c r="BT671"/>
      <c r="BU671"/>
      <c r="BV671"/>
      <c r="BW671"/>
      <c r="BX671"/>
      <c r="BY671"/>
      <c r="BZ671"/>
      <c r="CA671"/>
      <c r="CB671"/>
      <c r="CC671"/>
      <c r="CD671"/>
      <c r="CE671"/>
      <c r="CF671"/>
      <c r="CG671"/>
      <c r="CH671"/>
      <c r="CI671"/>
      <c r="CJ671"/>
      <c r="CK671"/>
      <c r="CL671"/>
      <c r="CM671"/>
      <c r="CN671"/>
      <c r="CO671"/>
      <c r="CP671"/>
      <c r="CQ671"/>
      <c r="CR671"/>
      <c r="CS671"/>
      <c r="CT671"/>
      <c r="CU671"/>
      <c r="CV671"/>
      <c r="CW671"/>
      <c r="CX671"/>
      <c r="CY671"/>
      <c r="CZ671"/>
      <c r="DA671"/>
      <c r="DB671"/>
      <c r="DC671"/>
      <c r="DD671"/>
      <c r="DE671"/>
      <c r="DF671"/>
      <c r="DG671"/>
      <c r="DH671"/>
      <c r="DI671"/>
      <c r="DJ671"/>
      <c r="DK671"/>
      <c r="DL671"/>
      <c r="DM671"/>
      <c r="DN671"/>
      <c r="DO671"/>
      <c r="DP671"/>
      <c r="DQ671"/>
      <c r="DR671"/>
      <c r="DS671"/>
      <c r="DT671"/>
      <c r="DU671"/>
      <c r="DV671"/>
      <c r="DW671"/>
      <c r="DX671"/>
      <c r="DY671"/>
      <c r="DZ671"/>
      <c r="EA671"/>
      <c r="EB671"/>
      <c r="EC671"/>
      <c r="ED671"/>
      <c r="EE671"/>
      <c r="EF671"/>
      <c r="EG671"/>
      <c r="EH671"/>
      <c r="EI671"/>
      <c r="EJ671"/>
      <c r="EK671"/>
      <c r="EL671"/>
      <c r="EM671"/>
      <c r="EN671"/>
      <c r="EO671"/>
      <c r="EP671"/>
      <c r="EQ671"/>
      <c r="ER671"/>
      <c r="ES671"/>
      <c r="ET671"/>
      <c r="EU671"/>
      <c r="EV671"/>
      <c r="EW671"/>
      <c r="EX671"/>
      <c r="EY671"/>
      <c r="EZ671"/>
      <c r="FA671"/>
      <c r="FB671"/>
      <c r="FC671"/>
      <c r="FD671"/>
      <c r="FE671"/>
      <c r="FF671"/>
      <c r="FG671"/>
      <c r="FH671"/>
      <c r="FI671"/>
      <c r="FJ671"/>
      <c r="FK671"/>
      <c r="FL671"/>
      <c r="FM671"/>
      <c r="FN671"/>
      <c r="FO671"/>
      <c r="FP671"/>
      <c r="FQ671"/>
      <c r="FR671"/>
      <c r="FS671"/>
      <c r="FT671"/>
      <c r="FU671"/>
      <c r="FV671"/>
      <c r="FW671"/>
      <c r="FX671"/>
      <c r="FY671"/>
      <c r="FZ671"/>
      <c r="GA671"/>
      <c r="GB671"/>
      <c r="GC671"/>
      <c r="GD671"/>
      <c r="GE671"/>
      <c r="GF671"/>
      <c r="GG671"/>
      <c r="GH671"/>
      <c r="GI671"/>
      <c r="GJ671"/>
      <c r="GK671"/>
      <c r="GL671"/>
      <c r="GM671"/>
      <c r="GN671"/>
      <c r="GO671"/>
      <c r="GP671"/>
      <c r="GQ671"/>
      <c r="GR671"/>
      <c r="GS671"/>
      <c r="GT671"/>
      <c r="GU671"/>
      <c r="GV671"/>
      <c r="GW671"/>
      <c r="GX671"/>
      <c r="GY671"/>
      <c r="GZ671"/>
      <c r="HA671"/>
      <c r="HB671"/>
      <c r="HC671"/>
      <c r="HD671"/>
      <c r="HE671"/>
      <c r="HF671"/>
      <c r="HG671"/>
      <c r="HH671"/>
      <c r="HI671"/>
    </row>
    <row r="672" spans="1:217" s="64" customFormat="1" ht="45" x14ac:dyDescent="0.25">
      <c r="A672" s="1" t="s">
        <v>421</v>
      </c>
      <c r="B672" s="1" t="s">
        <v>428</v>
      </c>
      <c r="C672" s="6" t="s">
        <v>638</v>
      </c>
      <c r="D672" s="6" t="s">
        <v>438</v>
      </c>
      <c r="E672" s="8" t="s">
        <v>433</v>
      </c>
      <c r="F672" s="6" t="s">
        <v>257</v>
      </c>
      <c r="G672" s="36">
        <v>325</v>
      </c>
      <c r="H672" s="12">
        <v>364</v>
      </c>
      <c r="I672" s="6" t="s">
        <v>31</v>
      </c>
      <c r="J672" s="6" t="s">
        <v>434</v>
      </c>
      <c r="K672"/>
      <c r="L672"/>
      <c r="M672"/>
      <c r="N672"/>
      <c r="O672"/>
      <c r="P672"/>
      <c r="Q672"/>
      <c r="R672"/>
      <c r="S672"/>
      <c r="T672"/>
      <c r="U672"/>
      <c r="V672"/>
      <c r="W672"/>
      <c r="X672"/>
      <c r="Y672"/>
      <c r="Z672"/>
      <c r="AA672"/>
      <c r="AB672"/>
      <c r="AC672"/>
      <c r="AD672"/>
      <c r="AE672"/>
      <c r="AF672"/>
      <c r="AG672"/>
      <c r="AH672"/>
      <c r="AI672"/>
      <c r="AJ672"/>
      <c r="AK672"/>
      <c r="AL672"/>
      <c r="AM672"/>
      <c r="AN672"/>
      <c r="AO672"/>
      <c r="AP672"/>
      <c r="AQ672"/>
      <c r="AR672"/>
      <c r="AS672"/>
      <c r="AT672"/>
      <c r="AU672"/>
      <c r="AV672"/>
      <c r="AW672"/>
      <c r="AX672"/>
      <c r="AY672"/>
      <c r="AZ672"/>
      <c r="BA672"/>
      <c r="BB672"/>
      <c r="BC672"/>
      <c r="BD672"/>
      <c r="BE672"/>
      <c r="BF672"/>
      <c r="BG672"/>
      <c r="BH672"/>
      <c r="BI672"/>
      <c r="BJ672"/>
      <c r="BK672"/>
      <c r="BL672"/>
      <c r="BM672"/>
      <c r="BN672"/>
      <c r="BO672"/>
      <c r="BP672"/>
      <c r="BQ672"/>
      <c r="BR672"/>
      <c r="BS672"/>
      <c r="BT672"/>
      <c r="BU672"/>
      <c r="BV672"/>
      <c r="BW672"/>
      <c r="BX672"/>
      <c r="BY672"/>
      <c r="BZ672"/>
      <c r="CA672"/>
      <c r="CB672"/>
      <c r="CC672"/>
      <c r="CD672"/>
      <c r="CE672"/>
      <c r="CF672"/>
      <c r="CG672"/>
      <c r="CH672"/>
      <c r="CI672"/>
      <c r="CJ672"/>
      <c r="CK672"/>
      <c r="CL672"/>
      <c r="CM672"/>
      <c r="CN672"/>
      <c r="CO672"/>
      <c r="CP672"/>
      <c r="CQ672"/>
      <c r="CR672"/>
      <c r="CS672"/>
      <c r="CT672"/>
      <c r="CU672"/>
      <c r="CV672"/>
      <c r="CW672"/>
      <c r="CX672"/>
      <c r="CY672"/>
      <c r="CZ672"/>
      <c r="DA672"/>
      <c r="DB672"/>
      <c r="DC672"/>
      <c r="DD672"/>
      <c r="DE672"/>
      <c r="DF672"/>
      <c r="DG672"/>
      <c r="DH672"/>
      <c r="DI672"/>
      <c r="DJ672"/>
      <c r="DK672"/>
      <c r="DL672"/>
      <c r="DM672"/>
      <c r="DN672"/>
      <c r="DO672"/>
      <c r="DP672"/>
      <c r="DQ672"/>
      <c r="DR672"/>
      <c r="DS672"/>
      <c r="DT672"/>
      <c r="DU672"/>
      <c r="DV672"/>
      <c r="DW672"/>
      <c r="DX672"/>
      <c r="DY672"/>
      <c r="DZ672"/>
      <c r="EA672"/>
      <c r="EB672"/>
      <c r="EC672"/>
      <c r="ED672"/>
      <c r="EE672"/>
      <c r="EF672"/>
      <c r="EG672"/>
      <c r="EH672"/>
      <c r="EI672"/>
      <c r="EJ672"/>
      <c r="EK672"/>
      <c r="EL672"/>
      <c r="EM672"/>
      <c r="EN672"/>
      <c r="EO672"/>
      <c r="EP672"/>
      <c r="EQ672"/>
      <c r="ER672"/>
      <c r="ES672"/>
      <c r="ET672"/>
      <c r="EU672"/>
      <c r="EV672"/>
      <c r="EW672"/>
      <c r="EX672"/>
      <c r="EY672"/>
      <c r="EZ672"/>
      <c r="FA672"/>
      <c r="FB672"/>
      <c r="FC672"/>
      <c r="FD672"/>
      <c r="FE672"/>
      <c r="FF672"/>
      <c r="FG672"/>
      <c r="FH672"/>
      <c r="FI672"/>
      <c r="FJ672"/>
      <c r="FK672"/>
      <c r="FL672"/>
      <c r="FM672"/>
      <c r="FN672"/>
      <c r="FO672"/>
      <c r="FP672"/>
      <c r="FQ672"/>
      <c r="FR672"/>
      <c r="FS672"/>
      <c r="FT672"/>
      <c r="FU672"/>
      <c r="FV672"/>
      <c r="FW672"/>
      <c r="FX672"/>
      <c r="FY672"/>
      <c r="FZ672"/>
      <c r="GA672"/>
      <c r="GB672"/>
      <c r="GC672"/>
      <c r="GD672"/>
      <c r="GE672"/>
      <c r="GF672"/>
      <c r="GG672"/>
      <c r="GH672"/>
      <c r="GI672"/>
      <c r="GJ672"/>
      <c r="GK672"/>
      <c r="GL672"/>
      <c r="GM672"/>
      <c r="GN672"/>
      <c r="GO672"/>
      <c r="GP672"/>
      <c r="GQ672"/>
      <c r="GR672"/>
      <c r="GS672"/>
      <c r="GT672"/>
      <c r="GU672"/>
      <c r="GV672"/>
      <c r="GW672"/>
      <c r="GX672"/>
      <c r="GY672"/>
      <c r="GZ672"/>
      <c r="HA672"/>
      <c r="HB672"/>
      <c r="HC672"/>
      <c r="HD672"/>
      <c r="HE672"/>
      <c r="HF672"/>
      <c r="HG672"/>
      <c r="HH672"/>
      <c r="HI672"/>
    </row>
    <row r="673" spans="1:217" s="64" customFormat="1" ht="45" x14ac:dyDescent="0.25">
      <c r="A673" s="1" t="s">
        <v>421</v>
      </c>
      <c r="B673" s="1" t="s">
        <v>428</v>
      </c>
      <c r="C673" s="6" t="s">
        <v>639</v>
      </c>
      <c r="D673" s="6" t="s">
        <v>443</v>
      </c>
      <c r="E673" s="8" t="s">
        <v>433</v>
      </c>
      <c r="F673" s="6" t="s">
        <v>257</v>
      </c>
      <c r="G673" s="36">
        <v>416</v>
      </c>
      <c r="H673" s="12">
        <v>437</v>
      </c>
      <c r="I673" s="6" t="s">
        <v>31</v>
      </c>
      <c r="J673" s="6" t="s">
        <v>434</v>
      </c>
      <c r="K673"/>
      <c r="L673"/>
      <c r="M673"/>
      <c r="N673"/>
      <c r="O673"/>
      <c r="P673"/>
      <c r="Q673"/>
      <c r="R673"/>
      <c r="S673"/>
      <c r="T673"/>
      <c r="U673"/>
      <c r="V673"/>
      <c r="W673"/>
      <c r="X673"/>
      <c r="Y673"/>
      <c r="Z673"/>
      <c r="AA673"/>
      <c r="AB673"/>
      <c r="AC673"/>
      <c r="AD673"/>
      <c r="AE673"/>
      <c r="AF673"/>
      <c r="AG673"/>
      <c r="AH673"/>
      <c r="AI673"/>
      <c r="AJ673"/>
      <c r="AK673"/>
      <c r="AL673"/>
      <c r="AM673"/>
      <c r="AN673"/>
      <c r="AO673"/>
      <c r="AP673"/>
      <c r="AQ673"/>
      <c r="AR673"/>
      <c r="AS673"/>
      <c r="AT673"/>
      <c r="AU673"/>
      <c r="AV673"/>
      <c r="AW673"/>
      <c r="AX673"/>
      <c r="AY673"/>
      <c r="AZ673"/>
      <c r="BA673"/>
      <c r="BB673"/>
      <c r="BC673"/>
      <c r="BD673"/>
      <c r="BE673"/>
      <c r="BF673"/>
      <c r="BG673"/>
      <c r="BH673"/>
      <c r="BI673"/>
      <c r="BJ673"/>
      <c r="BK673"/>
      <c r="BL673"/>
      <c r="BM673"/>
      <c r="BN673"/>
      <c r="BO673"/>
      <c r="BP673"/>
      <c r="BQ673"/>
      <c r="BR673"/>
      <c r="BS673"/>
      <c r="BT673"/>
      <c r="BU673"/>
      <c r="BV673"/>
      <c r="BW673"/>
      <c r="BX673"/>
      <c r="BY673"/>
      <c r="BZ673"/>
      <c r="CA673"/>
      <c r="CB673"/>
      <c r="CC673"/>
      <c r="CD673"/>
      <c r="CE673"/>
      <c r="CF673"/>
      <c r="CG673"/>
      <c r="CH673"/>
      <c r="CI673"/>
      <c r="CJ673"/>
      <c r="CK673"/>
      <c r="CL673"/>
      <c r="CM673"/>
      <c r="CN673"/>
      <c r="CO673"/>
      <c r="CP673"/>
      <c r="CQ673"/>
      <c r="CR673"/>
      <c r="CS673"/>
      <c r="CT673"/>
      <c r="CU673"/>
      <c r="CV673"/>
      <c r="CW673"/>
      <c r="CX673"/>
      <c r="CY673"/>
      <c r="CZ673"/>
      <c r="DA673"/>
      <c r="DB673"/>
      <c r="DC673"/>
      <c r="DD673"/>
      <c r="DE673"/>
      <c r="DF673"/>
      <c r="DG673"/>
      <c r="DH673"/>
      <c r="DI673"/>
      <c r="DJ673"/>
      <c r="DK673"/>
      <c r="DL673"/>
      <c r="DM673"/>
      <c r="DN673"/>
      <c r="DO673"/>
      <c r="DP673"/>
      <c r="DQ673"/>
      <c r="DR673"/>
      <c r="DS673"/>
      <c r="DT673"/>
      <c r="DU673"/>
      <c r="DV673"/>
      <c r="DW673"/>
      <c r="DX673"/>
      <c r="DY673"/>
      <c r="DZ673"/>
      <c r="EA673"/>
      <c r="EB673"/>
      <c r="EC673"/>
      <c r="ED673"/>
      <c r="EE673"/>
      <c r="EF673"/>
      <c r="EG673"/>
      <c r="EH673"/>
      <c r="EI673"/>
      <c r="EJ673"/>
      <c r="EK673"/>
      <c r="EL673"/>
      <c r="EM673"/>
      <c r="EN673"/>
      <c r="EO673"/>
      <c r="EP673"/>
      <c r="EQ673"/>
      <c r="ER673"/>
      <c r="ES673"/>
      <c r="ET673"/>
      <c r="EU673"/>
      <c r="EV673"/>
      <c r="EW673"/>
      <c r="EX673"/>
      <c r="EY673"/>
      <c r="EZ673"/>
      <c r="FA673"/>
      <c r="FB673"/>
      <c r="FC673"/>
      <c r="FD673"/>
      <c r="FE673"/>
      <c r="FF673"/>
      <c r="FG673"/>
      <c r="FH673"/>
      <c r="FI673"/>
      <c r="FJ673"/>
      <c r="FK673"/>
      <c r="FL673"/>
      <c r="FM673"/>
      <c r="FN673"/>
      <c r="FO673"/>
      <c r="FP673"/>
      <c r="FQ673"/>
      <c r="FR673"/>
      <c r="FS673"/>
      <c r="FT673"/>
      <c r="FU673"/>
      <c r="FV673"/>
      <c r="FW673"/>
      <c r="FX673"/>
      <c r="FY673"/>
      <c r="FZ673"/>
      <c r="GA673"/>
      <c r="GB673"/>
      <c r="GC673"/>
      <c r="GD673"/>
      <c r="GE673"/>
      <c r="GF673"/>
      <c r="GG673"/>
      <c r="GH673"/>
      <c r="GI673"/>
      <c r="GJ673"/>
      <c r="GK673"/>
      <c r="GL673"/>
      <c r="GM673"/>
      <c r="GN673"/>
      <c r="GO673"/>
      <c r="GP673"/>
      <c r="GQ673"/>
      <c r="GR673"/>
      <c r="GS673"/>
      <c r="GT673"/>
      <c r="GU673"/>
      <c r="GV673"/>
      <c r="GW673"/>
      <c r="GX673"/>
      <c r="GY673"/>
      <c r="GZ673"/>
      <c r="HA673"/>
      <c r="HB673"/>
      <c r="HC673"/>
      <c r="HD673"/>
      <c r="HE673"/>
      <c r="HF673"/>
      <c r="HG673"/>
      <c r="HH673"/>
      <c r="HI673"/>
    </row>
    <row r="674" spans="1:217" ht="45" x14ac:dyDescent="0.25">
      <c r="A674" s="1" t="s">
        <v>421</v>
      </c>
      <c r="B674" s="2" t="s">
        <v>255</v>
      </c>
      <c r="C674" s="2" t="s">
        <v>429</v>
      </c>
      <c r="D674" s="2" t="s">
        <v>640</v>
      </c>
      <c r="E674" s="2" t="s">
        <v>433</v>
      </c>
      <c r="F674" s="2" t="s">
        <v>257</v>
      </c>
      <c r="G674" s="9">
        <v>319</v>
      </c>
      <c r="H674" s="12">
        <v>335</v>
      </c>
      <c r="I674" s="6" t="s">
        <v>31</v>
      </c>
      <c r="J674" s="6" t="s">
        <v>641</v>
      </c>
    </row>
    <row r="675" spans="1:217" s="19" customFormat="1" ht="45" x14ac:dyDescent="0.25">
      <c r="A675" s="16" t="s">
        <v>430</v>
      </c>
      <c r="B675" s="15" t="s">
        <v>255</v>
      </c>
      <c r="C675" s="15" t="s">
        <v>625</v>
      </c>
      <c r="D675" s="15" t="s">
        <v>640</v>
      </c>
      <c r="E675" s="15" t="s">
        <v>433</v>
      </c>
      <c r="F675" s="15" t="s">
        <v>257</v>
      </c>
      <c r="G675" s="77" t="s">
        <v>26</v>
      </c>
      <c r="H675" s="17">
        <v>383</v>
      </c>
      <c r="I675" s="18" t="s">
        <v>31</v>
      </c>
      <c r="J675" s="18" t="s">
        <v>641</v>
      </c>
      <c r="K675"/>
      <c r="L675"/>
      <c r="M675"/>
      <c r="N675"/>
      <c r="O675"/>
      <c r="P675"/>
      <c r="Q675"/>
      <c r="R675"/>
      <c r="S675"/>
      <c r="T675"/>
      <c r="U675"/>
      <c r="V675"/>
      <c r="W675"/>
      <c r="X675"/>
      <c r="Y675"/>
      <c r="Z675"/>
      <c r="AA675"/>
      <c r="AB675"/>
      <c r="AC675"/>
      <c r="AD675"/>
      <c r="AE675"/>
      <c r="AF675"/>
      <c r="AG675"/>
      <c r="AH675"/>
      <c r="AI675"/>
      <c r="AJ675"/>
      <c r="AK675"/>
      <c r="AL675"/>
      <c r="AM675"/>
      <c r="AN675"/>
      <c r="AO675"/>
      <c r="AP675"/>
      <c r="AQ675"/>
      <c r="AR675"/>
      <c r="AS675"/>
      <c r="AT675"/>
      <c r="AU675"/>
      <c r="AV675"/>
      <c r="AW675"/>
      <c r="AX675"/>
      <c r="AY675"/>
      <c r="AZ675"/>
      <c r="BA675"/>
      <c r="BB675"/>
      <c r="BC675"/>
      <c r="BD675"/>
      <c r="BE675"/>
      <c r="BF675"/>
      <c r="BG675"/>
      <c r="BH675"/>
      <c r="BI675"/>
      <c r="BJ675"/>
      <c r="BK675"/>
      <c r="BL675"/>
      <c r="BM675"/>
      <c r="BN675"/>
      <c r="BO675"/>
      <c r="BP675"/>
      <c r="BQ675"/>
      <c r="BR675"/>
      <c r="BS675"/>
      <c r="BT675"/>
      <c r="BU675"/>
      <c r="BV675"/>
      <c r="BW675"/>
      <c r="BX675"/>
      <c r="BY675"/>
      <c r="BZ675"/>
      <c r="CA675"/>
      <c r="CB675"/>
      <c r="CC675"/>
      <c r="CD675"/>
      <c r="CE675"/>
      <c r="CF675"/>
      <c r="CG675"/>
      <c r="CH675"/>
      <c r="CI675"/>
      <c r="CJ675"/>
      <c r="CK675"/>
      <c r="CL675"/>
      <c r="CM675"/>
      <c r="CN675"/>
      <c r="CO675"/>
      <c r="CP675"/>
      <c r="CQ675"/>
      <c r="CR675"/>
      <c r="CS675"/>
      <c r="CT675"/>
      <c r="CU675"/>
      <c r="CV675"/>
      <c r="CW675"/>
      <c r="CX675"/>
      <c r="CY675"/>
      <c r="CZ675"/>
      <c r="DA675"/>
      <c r="DB675"/>
      <c r="DC675"/>
      <c r="DD675"/>
      <c r="DE675"/>
      <c r="DF675"/>
      <c r="DG675"/>
      <c r="DH675"/>
      <c r="DI675"/>
      <c r="DJ675"/>
      <c r="DK675"/>
      <c r="DL675"/>
      <c r="DM675"/>
      <c r="DN675"/>
      <c r="DO675"/>
      <c r="DP675"/>
      <c r="DQ675"/>
      <c r="DR675"/>
      <c r="DS675"/>
      <c r="DT675"/>
      <c r="DU675"/>
      <c r="DV675"/>
      <c r="DW675"/>
      <c r="DX675"/>
      <c r="DY675"/>
      <c r="DZ675"/>
      <c r="EA675"/>
      <c r="EB675"/>
      <c r="EC675"/>
      <c r="ED675"/>
      <c r="EE675"/>
      <c r="EF675"/>
      <c r="EG675"/>
      <c r="EH675"/>
      <c r="EI675"/>
      <c r="EJ675"/>
      <c r="EK675"/>
      <c r="EL675"/>
      <c r="EM675"/>
      <c r="EN675"/>
      <c r="EO675"/>
      <c r="EP675"/>
      <c r="EQ675"/>
      <c r="ER675"/>
      <c r="ES675"/>
      <c r="ET675"/>
      <c r="EU675"/>
      <c r="EV675"/>
      <c r="EW675"/>
      <c r="EX675"/>
      <c r="EY675"/>
      <c r="EZ675"/>
      <c r="FA675"/>
      <c r="FB675"/>
      <c r="FC675"/>
      <c r="FD675"/>
      <c r="FE675"/>
      <c r="FF675"/>
      <c r="FG675"/>
      <c r="FH675"/>
      <c r="FI675"/>
      <c r="FJ675"/>
      <c r="FK675"/>
      <c r="FL675"/>
      <c r="FM675"/>
      <c r="FN675"/>
      <c r="FO675"/>
      <c r="FP675"/>
      <c r="FQ675"/>
      <c r="FR675"/>
      <c r="FS675"/>
      <c r="FT675"/>
      <c r="FU675"/>
      <c r="FV675"/>
      <c r="FW675"/>
      <c r="FX675"/>
      <c r="FY675"/>
      <c r="FZ675"/>
      <c r="GA675"/>
      <c r="GB675"/>
      <c r="GC675"/>
      <c r="GD675"/>
      <c r="GE675"/>
      <c r="GF675"/>
      <c r="GG675"/>
      <c r="GH675"/>
      <c r="GI675"/>
      <c r="GJ675"/>
      <c r="GK675"/>
      <c r="GL675"/>
      <c r="GM675"/>
      <c r="GN675"/>
      <c r="GO675"/>
      <c r="GP675"/>
      <c r="GQ675"/>
      <c r="GR675"/>
      <c r="GS675"/>
      <c r="GT675"/>
      <c r="GU675"/>
      <c r="GV675"/>
      <c r="GW675"/>
      <c r="GX675"/>
      <c r="GY675"/>
      <c r="GZ675"/>
      <c r="HA675"/>
      <c r="HB675"/>
      <c r="HC675"/>
      <c r="HD675"/>
      <c r="HE675"/>
      <c r="HF675"/>
      <c r="HG675"/>
      <c r="HH675"/>
      <c r="HI675"/>
    </row>
    <row r="676" spans="1:217" s="64" customFormat="1" ht="45" x14ac:dyDescent="0.25">
      <c r="A676" s="60" t="s">
        <v>24</v>
      </c>
      <c r="B676" s="70" t="s">
        <v>255</v>
      </c>
      <c r="C676" s="70" t="s">
        <v>626</v>
      </c>
      <c r="D676" s="70" t="s">
        <v>640</v>
      </c>
      <c r="E676" s="70" t="s">
        <v>433</v>
      </c>
      <c r="F676" s="70" t="s">
        <v>257</v>
      </c>
      <c r="G676" s="76" t="s">
        <v>26</v>
      </c>
      <c r="H676" s="65">
        <v>406</v>
      </c>
      <c r="I676" s="62" t="s">
        <v>31</v>
      </c>
      <c r="J676" s="62" t="s">
        <v>641</v>
      </c>
      <c r="K676"/>
      <c r="L676"/>
      <c r="M676"/>
      <c r="N676"/>
      <c r="O676"/>
      <c r="P676"/>
      <c r="Q676"/>
      <c r="R676"/>
      <c r="S676"/>
      <c r="T676"/>
      <c r="U676"/>
      <c r="V676"/>
      <c r="W676"/>
      <c r="X676"/>
      <c r="Y676"/>
      <c r="Z676"/>
      <c r="AA676"/>
      <c r="AB676"/>
      <c r="AC676"/>
      <c r="AD676"/>
      <c r="AE676"/>
      <c r="AF676"/>
      <c r="AG676"/>
      <c r="AH676"/>
      <c r="AI676"/>
      <c r="AJ676"/>
      <c r="AK676"/>
      <c r="AL676"/>
      <c r="AM676"/>
      <c r="AN676"/>
      <c r="AO676"/>
      <c r="AP676"/>
      <c r="AQ676"/>
      <c r="AR676"/>
      <c r="AS676"/>
      <c r="AT676"/>
      <c r="AU676"/>
      <c r="AV676"/>
      <c r="AW676"/>
      <c r="AX676"/>
      <c r="AY676"/>
      <c r="AZ676"/>
      <c r="BA676"/>
      <c r="BB676"/>
      <c r="BC676"/>
      <c r="BD676"/>
      <c r="BE676"/>
      <c r="BF676"/>
      <c r="BG676"/>
      <c r="BH676"/>
      <c r="BI676"/>
      <c r="BJ676"/>
      <c r="BK676"/>
      <c r="BL676"/>
      <c r="BM676"/>
      <c r="BN676"/>
      <c r="BO676"/>
      <c r="BP676"/>
      <c r="BQ676"/>
      <c r="BR676"/>
      <c r="BS676"/>
      <c r="BT676"/>
      <c r="BU676"/>
      <c r="BV676"/>
      <c r="BW676"/>
      <c r="BX676"/>
      <c r="BY676"/>
      <c r="BZ676"/>
      <c r="CA676"/>
      <c r="CB676"/>
      <c r="CC676"/>
      <c r="CD676"/>
      <c r="CE676"/>
      <c r="CF676"/>
      <c r="CG676"/>
      <c r="CH676"/>
      <c r="CI676"/>
      <c r="CJ676"/>
      <c r="CK676"/>
      <c r="CL676"/>
      <c r="CM676"/>
      <c r="CN676"/>
      <c r="CO676"/>
      <c r="CP676"/>
      <c r="CQ676"/>
      <c r="CR676"/>
      <c r="CS676"/>
      <c r="CT676"/>
      <c r="CU676"/>
      <c r="CV676"/>
      <c r="CW676"/>
      <c r="CX676"/>
      <c r="CY676"/>
      <c r="CZ676"/>
      <c r="DA676"/>
      <c r="DB676"/>
      <c r="DC676"/>
      <c r="DD676"/>
      <c r="DE676"/>
      <c r="DF676"/>
      <c r="DG676"/>
      <c r="DH676"/>
      <c r="DI676"/>
      <c r="DJ676"/>
      <c r="DK676"/>
      <c r="DL676"/>
      <c r="DM676"/>
      <c r="DN676"/>
      <c r="DO676"/>
      <c r="DP676"/>
      <c r="DQ676"/>
      <c r="DR676"/>
      <c r="DS676"/>
      <c r="DT676"/>
      <c r="DU676"/>
      <c r="DV676"/>
      <c r="DW676"/>
      <c r="DX676"/>
      <c r="DY676"/>
      <c r="DZ676"/>
      <c r="EA676"/>
      <c r="EB676"/>
      <c r="EC676"/>
      <c r="ED676"/>
      <c r="EE676"/>
      <c r="EF676"/>
      <c r="EG676"/>
      <c r="EH676"/>
      <c r="EI676"/>
      <c r="EJ676"/>
      <c r="EK676"/>
      <c r="EL676"/>
      <c r="EM676"/>
      <c r="EN676"/>
      <c r="EO676"/>
      <c r="EP676"/>
      <c r="EQ676"/>
      <c r="ER676"/>
      <c r="ES676"/>
      <c r="ET676"/>
      <c r="EU676"/>
      <c r="EV676"/>
      <c r="EW676"/>
      <c r="EX676"/>
      <c r="EY676"/>
      <c r="EZ676"/>
      <c r="FA676"/>
      <c r="FB676"/>
      <c r="FC676"/>
      <c r="FD676"/>
      <c r="FE676"/>
      <c r="FF676"/>
      <c r="FG676"/>
      <c r="FH676"/>
      <c r="FI676"/>
      <c r="FJ676"/>
      <c r="FK676"/>
      <c r="FL676"/>
      <c r="FM676"/>
      <c r="FN676"/>
      <c r="FO676"/>
      <c r="FP676"/>
      <c r="FQ676"/>
      <c r="FR676"/>
      <c r="FS676"/>
      <c r="FT676"/>
      <c r="FU676"/>
      <c r="FV676"/>
      <c r="FW676"/>
      <c r="FX676"/>
      <c r="FY676"/>
      <c r="FZ676"/>
      <c r="GA676"/>
      <c r="GB676"/>
      <c r="GC676"/>
      <c r="GD676"/>
      <c r="GE676"/>
      <c r="GF676"/>
      <c r="GG676"/>
      <c r="GH676"/>
      <c r="GI676"/>
      <c r="GJ676"/>
      <c r="GK676"/>
      <c r="GL676"/>
      <c r="GM676"/>
      <c r="GN676"/>
      <c r="GO676"/>
      <c r="GP676"/>
      <c r="GQ676"/>
      <c r="GR676"/>
      <c r="GS676"/>
      <c r="GT676"/>
      <c r="GU676"/>
      <c r="GV676"/>
      <c r="GW676"/>
      <c r="GX676"/>
      <c r="GY676"/>
      <c r="GZ676"/>
      <c r="HA676"/>
      <c r="HB676"/>
      <c r="HC676"/>
      <c r="HD676"/>
      <c r="HE676"/>
      <c r="HF676"/>
      <c r="HG676"/>
      <c r="HH676"/>
      <c r="HI676"/>
    </row>
    <row r="677" spans="1:217" s="64" customFormat="1" ht="45" x14ac:dyDescent="0.25">
      <c r="A677" s="60" t="s">
        <v>24</v>
      </c>
      <c r="B677" s="70" t="s">
        <v>255</v>
      </c>
      <c r="C677" s="70" t="s">
        <v>627</v>
      </c>
      <c r="D677" s="70" t="s">
        <v>640</v>
      </c>
      <c r="E677" s="70" t="s">
        <v>433</v>
      </c>
      <c r="F677" s="70" t="s">
        <v>257</v>
      </c>
      <c r="G677" s="76" t="s">
        <v>26</v>
      </c>
      <c r="H677" s="65">
        <v>421</v>
      </c>
      <c r="I677" s="62" t="s">
        <v>31</v>
      </c>
      <c r="J677" s="62" t="s">
        <v>641</v>
      </c>
      <c r="K677"/>
      <c r="L677"/>
      <c r="M677"/>
      <c r="N677"/>
      <c r="O677"/>
      <c r="P677"/>
      <c r="Q677"/>
      <c r="R677"/>
      <c r="S677"/>
      <c r="T677"/>
      <c r="U677"/>
      <c r="V677"/>
      <c r="W677"/>
      <c r="X677"/>
      <c r="Y677"/>
      <c r="Z677"/>
      <c r="AA677"/>
      <c r="AB677"/>
      <c r="AC677"/>
      <c r="AD677"/>
      <c r="AE677"/>
      <c r="AF677"/>
      <c r="AG677"/>
      <c r="AH677"/>
      <c r="AI677"/>
      <c r="AJ677"/>
      <c r="AK677"/>
      <c r="AL677"/>
      <c r="AM677"/>
      <c r="AN677"/>
      <c r="AO677"/>
      <c r="AP677"/>
      <c r="AQ677"/>
      <c r="AR677"/>
      <c r="AS677"/>
      <c r="AT677"/>
      <c r="AU677"/>
      <c r="AV677"/>
      <c r="AW677"/>
      <c r="AX677"/>
      <c r="AY677"/>
      <c r="AZ677"/>
      <c r="BA677"/>
      <c r="BB677"/>
      <c r="BC677"/>
      <c r="BD677"/>
      <c r="BE677"/>
      <c r="BF677"/>
      <c r="BG677"/>
      <c r="BH677"/>
      <c r="BI677"/>
      <c r="BJ677"/>
      <c r="BK677"/>
      <c r="BL677"/>
      <c r="BM677"/>
      <c r="BN677"/>
      <c r="BO677"/>
      <c r="BP677"/>
      <c r="BQ677"/>
      <c r="BR677"/>
      <c r="BS677"/>
      <c r="BT677"/>
      <c r="BU677"/>
      <c r="BV677"/>
      <c r="BW677"/>
      <c r="BX677"/>
      <c r="BY677"/>
      <c r="BZ677"/>
      <c r="CA677"/>
      <c r="CB677"/>
      <c r="CC677"/>
      <c r="CD677"/>
      <c r="CE677"/>
      <c r="CF677"/>
      <c r="CG677"/>
      <c r="CH677"/>
      <c r="CI677"/>
      <c r="CJ677"/>
      <c r="CK677"/>
      <c r="CL677"/>
      <c r="CM677"/>
      <c r="CN677"/>
      <c r="CO677"/>
      <c r="CP677"/>
      <c r="CQ677"/>
      <c r="CR677"/>
      <c r="CS677"/>
      <c r="CT677"/>
      <c r="CU677"/>
      <c r="CV677"/>
      <c r="CW677"/>
      <c r="CX677"/>
      <c r="CY677"/>
      <c r="CZ677"/>
      <c r="DA677"/>
      <c r="DB677"/>
      <c r="DC677"/>
      <c r="DD677"/>
      <c r="DE677"/>
      <c r="DF677"/>
      <c r="DG677"/>
      <c r="DH677"/>
      <c r="DI677"/>
      <c r="DJ677"/>
      <c r="DK677"/>
      <c r="DL677"/>
      <c r="DM677"/>
      <c r="DN677"/>
      <c r="DO677"/>
      <c r="DP677"/>
      <c r="DQ677"/>
      <c r="DR677"/>
      <c r="DS677"/>
      <c r="DT677"/>
      <c r="DU677"/>
      <c r="DV677"/>
      <c r="DW677"/>
      <c r="DX677"/>
      <c r="DY677"/>
      <c r="DZ677"/>
      <c r="EA677"/>
      <c r="EB677"/>
      <c r="EC677"/>
      <c r="ED677"/>
      <c r="EE677"/>
      <c r="EF677"/>
      <c r="EG677"/>
      <c r="EH677"/>
      <c r="EI677"/>
      <c r="EJ677"/>
      <c r="EK677"/>
      <c r="EL677"/>
      <c r="EM677"/>
      <c r="EN677"/>
      <c r="EO677"/>
      <c r="EP677"/>
      <c r="EQ677"/>
      <c r="ER677"/>
      <c r="ES677"/>
      <c r="ET677"/>
      <c r="EU677"/>
      <c r="EV677"/>
      <c r="EW677"/>
      <c r="EX677"/>
      <c r="EY677"/>
      <c r="EZ677"/>
      <c r="FA677"/>
      <c r="FB677"/>
      <c r="FC677"/>
      <c r="FD677"/>
      <c r="FE677"/>
      <c r="FF677"/>
      <c r="FG677"/>
      <c r="FH677"/>
      <c r="FI677"/>
      <c r="FJ677"/>
      <c r="FK677"/>
      <c r="FL677"/>
      <c r="FM677"/>
      <c r="FN677"/>
      <c r="FO677"/>
      <c r="FP677"/>
      <c r="FQ677"/>
      <c r="FR677"/>
      <c r="FS677"/>
      <c r="FT677"/>
      <c r="FU677"/>
      <c r="FV677"/>
      <c r="FW677"/>
      <c r="FX677"/>
      <c r="FY677"/>
      <c r="FZ677"/>
      <c r="GA677"/>
      <c r="GB677"/>
      <c r="GC677"/>
      <c r="GD677"/>
      <c r="GE677"/>
      <c r="GF677"/>
      <c r="GG677"/>
      <c r="GH677"/>
      <c r="GI677"/>
      <c r="GJ677"/>
      <c r="GK677"/>
      <c r="GL677"/>
      <c r="GM677"/>
      <c r="GN677"/>
      <c r="GO677"/>
      <c r="GP677"/>
      <c r="GQ677"/>
      <c r="GR677"/>
      <c r="GS677"/>
      <c r="GT677"/>
      <c r="GU677"/>
      <c r="GV677"/>
      <c r="GW677"/>
      <c r="GX677"/>
      <c r="GY677"/>
      <c r="GZ677"/>
      <c r="HA677"/>
      <c r="HB677"/>
      <c r="HC677"/>
      <c r="HD677"/>
      <c r="HE677"/>
      <c r="HF677"/>
      <c r="HG677"/>
      <c r="HH677"/>
      <c r="HI677"/>
    </row>
    <row r="678" spans="1:217" ht="60" x14ac:dyDescent="0.25">
      <c r="A678" s="1" t="s">
        <v>421</v>
      </c>
      <c r="B678" s="1" t="s">
        <v>255</v>
      </c>
      <c r="C678" s="6" t="s">
        <v>628</v>
      </c>
      <c r="D678" s="6" t="s">
        <v>642</v>
      </c>
      <c r="E678" s="8" t="s">
        <v>433</v>
      </c>
      <c r="F678" s="6" t="s">
        <v>257</v>
      </c>
      <c r="G678" s="36">
        <v>401</v>
      </c>
      <c r="H678" s="12">
        <v>401</v>
      </c>
      <c r="I678" s="6" t="s">
        <v>31</v>
      </c>
      <c r="J678" s="6" t="s">
        <v>643</v>
      </c>
    </row>
    <row r="679" spans="1:217" s="19" customFormat="1" ht="60" x14ac:dyDescent="0.25">
      <c r="A679" s="16" t="s">
        <v>430</v>
      </c>
      <c r="B679" s="16" t="s">
        <v>255</v>
      </c>
      <c r="C679" s="18" t="s">
        <v>630</v>
      </c>
      <c r="D679" s="18" t="s">
        <v>642</v>
      </c>
      <c r="E679" s="20" t="s">
        <v>433</v>
      </c>
      <c r="F679" s="18" t="s">
        <v>257</v>
      </c>
      <c r="G679" s="77" t="s">
        <v>26</v>
      </c>
      <c r="H679" s="17">
        <v>462</v>
      </c>
      <c r="I679" s="18" t="s">
        <v>31</v>
      </c>
      <c r="J679" s="18" t="s">
        <v>643</v>
      </c>
      <c r="K679"/>
      <c r="L679"/>
      <c r="M679"/>
      <c r="N679"/>
      <c r="O679"/>
      <c r="P679"/>
      <c r="Q679"/>
      <c r="R679"/>
      <c r="S679"/>
      <c r="T679"/>
      <c r="U679"/>
      <c r="V679"/>
      <c r="W679"/>
      <c r="X679"/>
      <c r="Y679"/>
      <c r="Z679"/>
      <c r="AA679"/>
      <c r="AB679"/>
      <c r="AC679"/>
      <c r="AD679"/>
      <c r="AE679"/>
      <c r="AF679"/>
      <c r="AG679"/>
      <c r="AH679"/>
      <c r="AI679"/>
      <c r="AJ679"/>
      <c r="AK679"/>
      <c r="AL679"/>
      <c r="AM679"/>
      <c r="AN679"/>
      <c r="AO679"/>
      <c r="AP679"/>
      <c r="AQ679"/>
      <c r="AR679"/>
      <c r="AS679"/>
      <c r="AT679"/>
      <c r="AU679"/>
      <c r="AV679"/>
      <c r="AW679"/>
      <c r="AX679"/>
      <c r="AY679"/>
      <c r="AZ679"/>
      <c r="BA679"/>
      <c r="BB679"/>
      <c r="BC679"/>
      <c r="BD679"/>
      <c r="BE679"/>
      <c r="BF679"/>
      <c r="BG679"/>
      <c r="BH679"/>
      <c r="BI679"/>
      <c r="BJ679"/>
      <c r="BK679"/>
      <c r="BL679"/>
      <c r="BM679"/>
      <c r="BN679"/>
      <c r="BO679"/>
      <c r="BP679"/>
      <c r="BQ679"/>
      <c r="BR679"/>
      <c r="BS679"/>
      <c r="BT679"/>
      <c r="BU679"/>
      <c r="BV679"/>
      <c r="BW679"/>
      <c r="BX679"/>
      <c r="BY679"/>
      <c r="BZ679"/>
      <c r="CA679"/>
      <c r="CB679"/>
      <c r="CC679"/>
      <c r="CD679"/>
      <c r="CE679"/>
      <c r="CF679"/>
      <c r="CG679"/>
      <c r="CH679"/>
      <c r="CI679"/>
      <c r="CJ679"/>
      <c r="CK679"/>
      <c r="CL679"/>
      <c r="CM679"/>
      <c r="CN679"/>
      <c r="CO679"/>
      <c r="CP679"/>
      <c r="CQ679"/>
      <c r="CR679"/>
      <c r="CS679"/>
      <c r="CT679"/>
      <c r="CU679"/>
      <c r="CV679"/>
      <c r="CW679"/>
      <c r="CX679"/>
      <c r="CY679"/>
      <c r="CZ679"/>
      <c r="DA679"/>
      <c r="DB679"/>
      <c r="DC679"/>
      <c r="DD679"/>
      <c r="DE679"/>
      <c r="DF679"/>
      <c r="DG679"/>
      <c r="DH679"/>
      <c r="DI679"/>
      <c r="DJ679"/>
      <c r="DK679"/>
      <c r="DL679"/>
      <c r="DM679"/>
      <c r="DN679"/>
      <c r="DO679"/>
      <c r="DP679"/>
      <c r="DQ679"/>
      <c r="DR679"/>
      <c r="DS679"/>
      <c r="DT679"/>
      <c r="DU679"/>
      <c r="DV679"/>
      <c r="DW679"/>
      <c r="DX679"/>
      <c r="DY679"/>
      <c r="DZ679"/>
      <c r="EA679"/>
      <c r="EB679"/>
      <c r="EC679"/>
      <c r="ED679"/>
      <c r="EE679"/>
      <c r="EF679"/>
      <c r="EG679"/>
      <c r="EH679"/>
      <c r="EI679"/>
      <c r="EJ679"/>
      <c r="EK679"/>
      <c r="EL679"/>
      <c r="EM679"/>
      <c r="EN679"/>
      <c r="EO679"/>
      <c r="EP679"/>
      <c r="EQ679"/>
      <c r="ER679"/>
      <c r="ES679"/>
      <c r="ET679"/>
      <c r="EU679"/>
      <c r="EV679"/>
      <c r="EW679"/>
      <c r="EX679"/>
      <c r="EY679"/>
      <c r="EZ679"/>
      <c r="FA679"/>
      <c r="FB679"/>
      <c r="FC679"/>
      <c r="FD679"/>
      <c r="FE679"/>
      <c r="FF679"/>
      <c r="FG679"/>
      <c r="FH679"/>
      <c r="FI679"/>
      <c r="FJ679"/>
      <c r="FK679"/>
      <c r="FL679"/>
      <c r="FM679"/>
      <c r="FN679"/>
      <c r="FO679"/>
      <c r="FP679"/>
      <c r="FQ679"/>
      <c r="FR679"/>
      <c r="FS679"/>
      <c r="FT679"/>
      <c r="FU679"/>
      <c r="FV679"/>
      <c r="FW679"/>
      <c r="FX679"/>
      <c r="FY679"/>
      <c r="FZ679"/>
      <c r="GA679"/>
      <c r="GB679"/>
      <c r="GC679"/>
      <c r="GD679"/>
      <c r="GE679"/>
      <c r="GF679"/>
      <c r="GG679"/>
      <c r="GH679"/>
      <c r="GI679"/>
      <c r="GJ679"/>
      <c r="GK679"/>
      <c r="GL679"/>
      <c r="GM679"/>
      <c r="GN679"/>
      <c r="GO679"/>
      <c r="GP679"/>
      <c r="GQ679"/>
      <c r="GR679"/>
      <c r="GS679"/>
      <c r="GT679"/>
      <c r="GU679"/>
      <c r="GV679"/>
      <c r="GW679"/>
      <c r="GX679"/>
      <c r="GY679"/>
      <c r="GZ679"/>
      <c r="HA679"/>
      <c r="HB679"/>
      <c r="HC679"/>
      <c r="HD679"/>
      <c r="HE679"/>
      <c r="HF679"/>
      <c r="HG679"/>
      <c r="HH679"/>
      <c r="HI679"/>
    </row>
    <row r="680" spans="1:217" s="64" customFormat="1" ht="60" x14ac:dyDescent="0.25">
      <c r="A680" s="60" t="s">
        <v>24</v>
      </c>
      <c r="B680" s="60" t="s">
        <v>255</v>
      </c>
      <c r="C680" s="62" t="s">
        <v>631</v>
      </c>
      <c r="D680" s="62" t="s">
        <v>642</v>
      </c>
      <c r="E680" s="69" t="s">
        <v>433</v>
      </c>
      <c r="F680" s="62" t="s">
        <v>257</v>
      </c>
      <c r="G680" s="74" t="s">
        <v>26</v>
      </c>
      <c r="H680" s="65">
        <v>490</v>
      </c>
      <c r="I680" s="62" t="s">
        <v>31</v>
      </c>
      <c r="J680" s="62" t="s">
        <v>643</v>
      </c>
      <c r="K680"/>
      <c r="L680"/>
      <c r="M680"/>
      <c r="N680"/>
      <c r="O680"/>
      <c r="P680"/>
      <c r="Q680"/>
      <c r="R680"/>
      <c r="S680"/>
      <c r="T680"/>
      <c r="U680"/>
      <c r="V680"/>
      <c r="W680"/>
      <c r="X680"/>
      <c r="Y680"/>
      <c r="Z680"/>
      <c r="AA680"/>
      <c r="AB680"/>
      <c r="AC680"/>
      <c r="AD680"/>
      <c r="AE680"/>
      <c r="AF680"/>
      <c r="AG680"/>
      <c r="AH680"/>
      <c r="AI680"/>
      <c r="AJ680"/>
      <c r="AK680"/>
      <c r="AL680"/>
      <c r="AM680"/>
      <c r="AN680"/>
      <c r="AO680"/>
      <c r="AP680"/>
      <c r="AQ680"/>
      <c r="AR680"/>
      <c r="AS680"/>
      <c r="AT680"/>
      <c r="AU680"/>
      <c r="AV680"/>
      <c r="AW680"/>
      <c r="AX680"/>
      <c r="AY680"/>
      <c r="AZ680"/>
      <c r="BA680"/>
      <c r="BB680"/>
      <c r="BC680"/>
      <c r="BD680"/>
      <c r="BE680"/>
      <c r="BF680"/>
      <c r="BG680"/>
      <c r="BH680"/>
      <c r="BI680"/>
      <c r="BJ680"/>
      <c r="BK680"/>
      <c r="BL680"/>
      <c r="BM680"/>
      <c r="BN680"/>
      <c r="BO680"/>
      <c r="BP680"/>
      <c r="BQ680"/>
      <c r="BR680"/>
      <c r="BS680"/>
      <c r="BT680"/>
      <c r="BU680"/>
      <c r="BV680"/>
      <c r="BW680"/>
      <c r="BX680"/>
      <c r="BY680"/>
      <c r="BZ680"/>
      <c r="CA680"/>
      <c r="CB680"/>
      <c r="CC680"/>
      <c r="CD680"/>
      <c r="CE680"/>
      <c r="CF680"/>
      <c r="CG680"/>
      <c r="CH680"/>
      <c r="CI680"/>
      <c r="CJ680"/>
      <c r="CK680"/>
      <c r="CL680"/>
      <c r="CM680"/>
      <c r="CN680"/>
      <c r="CO680"/>
      <c r="CP680"/>
      <c r="CQ680"/>
      <c r="CR680"/>
      <c r="CS680"/>
      <c r="CT680"/>
      <c r="CU680"/>
      <c r="CV680"/>
      <c r="CW680"/>
      <c r="CX680"/>
      <c r="CY680"/>
      <c r="CZ680"/>
      <c r="DA680"/>
      <c r="DB680"/>
      <c r="DC680"/>
      <c r="DD680"/>
      <c r="DE680"/>
      <c r="DF680"/>
      <c r="DG680"/>
      <c r="DH680"/>
      <c r="DI680"/>
      <c r="DJ680"/>
      <c r="DK680"/>
      <c r="DL680"/>
      <c r="DM680"/>
      <c r="DN680"/>
      <c r="DO680"/>
      <c r="DP680"/>
      <c r="DQ680"/>
      <c r="DR680"/>
      <c r="DS680"/>
      <c r="DT680"/>
      <c r="DU680"/>
      <c r="DV680"/>
      <c r="DW680"/>
      <c r="DX680"/>
      <c r="DY680"/>
      <c r="DZ680"/>
      <c r="EA680"/>
      <c r="EB680"/>
      <c r="EC680"/>
      <c r="ED680"/>
      <c r="EE680"/>
      <c r="EF680"/>
      <c r="EG680"/>
      <c r="EH680"/>
      <c r="EI680"/>
      <c r="EJ680"/>
      <c r="EK680"/>
      <c r="EL680"/>
      <c r="EM680"/>
      <c r="EN680"/>
      <c r="EO680"/>
      <c r="EP680"/>
      <c r="EQ680"/>
      <c r="ER680"/>
      <c r="ES680"/>
      <c r="ET680"/>
      <c r="EU680"/>
      <c r="EV680"/>
      <c r="EW680"/>
      <c r="EX680"/>
      <c r="EY680"/>
      <c r="EZ680"/>
      <c r="FA680"/>
      <c r="FB680"/>
      <c r="FC680"/>
      <c r="FD680"/>
      <c r="FE680"/>
      <c r="FF680"/>
      <c r="FG680"/>
      <c r="FH680"/>
      <c r="FI680"/>
      <c r="FJ680"/>
      <c r="FK680"/>
      <c r="FL680"/>
      <c r="FM680"/>
      <c r="FN680"/>
      <c r="FO680"/>
      <c r="FP680"/>
      <c r="FQ680"/>
      <c r="FR680"/>
      <c r="FS680"/>
      <c r="FT680"/>
      <c r="FU680"/>
      <c r="FV680"/>
      <c r="FW680"/>
      <c r="FX680"/>
      <c r="FY680"/>
      <c r="FZ680"/>
      <c r="GA680"/>
      <c r="GB680"/>
      <c r="GC680"/>
      <c r="GD680"/>
      <c r="GE680"/>
      <c r="GF680"/>
      <c r="GG680"/>
      <c r="GH680"/>
      <c r="GI680"/>
      <c r="GJ680"/>
      <c r="GK680"/>
      <c r="GL680"/>
      <c r="GM680"/>
      <c r="GN680"/>
      <c r="GO680"/>
      <c r="GP680"/>
      <c r="GQ680"/>
      <c r="GR680"/>
      <c r="GS680"/>
      <c r="GT680"/>
      <c r="GU680"/>
      <c r="GV680"/>
      <c r="GW680"/>
      <c r="GX680"/>
      <c r="GY680"/>
      <c r="GZ680"/>
      <c r="HA680"/>
      <c r="HB680"/>
      <c r="HC680"/>
      <c r="HD680"/>
      <c r="HE680"/>
      <c r="HF680"/>
      <c r="HG680"/>
      <c r="HH680"/>
      <c r="HI680"/>
    </row>
    <row r="681" spans="1:217" s="64" customFormat="1" ht="60" x14ac:dyDescent="0.25">
      <c r="A681" s="60" t="s">
        <v>24</v>
      </c>
      <c r="B681" s="60" t="s">
        <v>255</v>
      </c>
      <c r="C681" s="62" t="s">
        <v>632</v>
      </c>
      <c r="D681" s="62" t="s">
        <v>642</v>
      </c>
      <c r="E681" s="69" t="s">
        <v>433</v>
      </c>
      <c r="F681" s="62" t="s">
        <v>257</v>
      </c>
      <c r="G681" s="74" t="s">
        <v>26</v>
      </c>
      <c r="H681" s="65">
        <v>510</v>
      </c>
      <c r="I681" s="62" t="s">
        <v>31</v>
      </c>
      <c r="J681" s="62" t="s">
        <v>643</v>
      </c>
      <c r="K681"/>
      <c r="L681"/>
      <c r="M681"/>
      <c r="N681"/>
      <c r="O681"/>
      <c r="P681"/>
      <c r="Q681"/>
      <c r="R681"/>
      <c r="S681"/>
      <c r="T681"/>
      <c r="U681"/>
      <c r="V681"/>
      <c r="W681"/>
      <c r="X681"/>
      <c r="Y681"/>
      <c r="Z681"/>
      <c r="AA681"/>
      <c r="AB681"/>
      <c r="AC681"/>
      <c r="AD681"/>
      <c r="AE681"/>
      <c r="AF681"/>
      <c r="AG681"/>
      <c r="AH681"/>
      <c r="AI681"/>
      <c r="AJ681"/>
      <c r="AK681"/>
      <c r="AL681"/>
      <c r="AM681"/>
      <c r="AN681"/>
      <c r="AO681"/>
      <c r="AP681"/>
      <c r="AQ681"/>
      <c r="AR681"/>
      <c r="AS681"/>
      <c r="AT681"/>
      <c r="AU681"/>
      <c r="AV681"/>
      <c r="AW681"/>
      <c r="AX681"/>
      <c r="AY681"/>
      <c r="AZ681"/>
      <c r="BA681"/>
      <c r="BB681"/>
      <c r="BC681"/>
      <c r="BD681"/>
      <c r="BE681"/>
      <c r="BF681"/>
      <c r="BG681"/>
      <c r="BH681"/>
      <c r="BI681"/>
      <c r="BJ681"/>
      <c r="BK681"/>
      <c r="BL681"/>
      <c r="BM681"/>
      <c r="BN681"/>
      <c r="BO681"/>
      <c r="BP681"/>
      <c r="BQ681"/>
      <c r="BR681"/>
      <c r="BS681"/>
      <c r="BT681"/>
      <c r="BU681"/>
      <c r="BV681"/>
      <c r="BW681"/>
      <c r="BX681"/>
      <c r="BY681"/>
      <c r="BZ681"/>
      <c r="CA681"/>
      <c r="CB681"/>
      <c r="CC681"/>
      <c r="CD681"/>
      <c r="CE681"/>
      <c r="CF681"/>
      <c r="CG681"/>
      <c r="CH681"/>
      <c r="CI681"/>
      <c r="CJ681"/>
      <c r="CK681"/>
      <c r="CL681"/>
      <c r="CM681"/>
      <c r="CN681"/>
      <c r="CO681"/>
      <c r="CP681"/>
      <c r="CQ681"/>
      <c r="CR681"/>
      <c r="CS681"/>
      <c r="CT681"/>
      <c r="CU681"/>
      <c r="CV681"/>
      <c r="CW681"/>
      <c r="CX681"/>
      <c r="CY681"/>
      <c r="CZ681"/>
      <c r="DA681"/>
      <c r="DB681"/>
      <c r="DC681"/>
      <c r="DD681"/>
      <c r="DE681"/>
      <c r="DF681"/>
      <c r="DG681"/>
      <c r="DH681"/>
      <c r="DI681"/>
      <c r="DJ681"/>
      <c r="DK681"/>
      <c r="DL681"/>
      <c r="DM681"/>
      <c r="DN681"/>
      <c r="DO681"/>
      <c r="DP681"/>
      <c r="DQ681"/>
      <c r="DR681"/>
      <c r="DS681"/>
      <c r="DT681"/>
      <c r="DU681"/>
      <c r="DV681"/>
      <c r="DW681"/>
      <c r="DX681"/>
      <c r="DY681"/>
      <c r="DZ681"/>
      <c r="EA681"/>
      <c r="EB681"/>
      <c r="EC681"/>
      <c r="ED681"/>
      <c r="EE681"/>
      <c r="EF681"/>
      <c r="EG681"/>
      <c r="EH681"/>
      <c r="EI681"/>
      <c r="EJ681"/>
      <c r="EK681"/>
      <c r="EL681"/>
      <c r="EM681"/>
      <c r="EN681"/>
      <c r="EO681"/>
      <c r="EP681"/>
      <c r="EQ681"/>
      <c r="ER681"/>
      <c r="ES681"/>
      <c r="ET681"/>
      <c r="EU681"/>
      <c r="EV681"/>
      <c r="EW681"/>
      <c r="EX681"/>
      <c r="EY681"/>
      <c r="EZ681"/>
      <c r="FA681"/>
      <c r="FB681"/>
      <c r="FC681"/>
      <c r="FD681"/>
      <c r="FE681"/>
      <c r="FF681"/>
      <c r="FG681"/>
      <c r="FH681"/>
      <c r="FI681"/>
      <c r="FJ681"/>
      <c r="FK681"/>
      <c r="FL681"/>
      <c r="FM681"/>
      <c r="FN681"/>
      <c r="FO681"/>
      <c r="FP681"/>
      <c r="FQ681"/>
      <c r="FR681"/>
      <c r="FS681"/>
      <c r="FT681"/>
      <c r="FU681"/>
      <c r="FV681"/>
      <c r="FW681"/>
      <c r="FX681"/>
      <c r="FY681"/>
      <c r="FZ681"/>
      <c r="GA681"/>
      <c r="GB681"/>
      <c r="GC681"/>
      <c r="GD681"/>
      <c r="GE681"/>
      <c r="GF681"/>
      <c r="GG681"/>
      <c r="GH681"/>
      <c r="GI681"/>
      <c r="GJ681"/>
      <c r="GK681"/>
      <c r="GL681"/>
      <c r="GM681"/>
      <c r="GN681"/>
      <c r="GO681"/>
      <c r="GP681"/>
      <c r="GQ681"/>
      <c r="GR681"/>
      <c r="GS681"/>
      <c r="GT681"/>
      <c r="GU681"/>
      <c r="GV681"/>
      <c r="GW681"/>
      <c r="GX681"/>
      <c r="GY681"/>
      <c r="GZ681"/>
      <c r="HA681"/>
      <c r="HB681"/>
      <c r="HC681"/>
      <c r="HD681"/>
      <c r="HE681"/>
      <c r="HF681"/>
      <c r="HG681"/>
      <c r="HH681"/>
      <c r="HI681"/>
    </row>
    <row r="682" spans="1:217" ht="45" x14ac:dyDescent="0.25">
      <c r="A682" s="1" t="s">
        <v>421</v>
      </c>
      <c r="B682" s="2" t="s">
        <v>255</v>
      </c>
      <c r="C682" s="2" t="s">
        <v>441</v>
      </c>
      <c r="D682" s="2" t="s">
        <v>644</v>
      </c>
      <c r="E682" s="2" t="s">
        <v>433</v>
      </c>
      <c r="F682" s="2" t="s">
        <v>257</v>
      </c>
      <c r="G682" s="9">
        <v>416</v>
      </c>
      <c r="H682" s="12">
        <v>437</v>
      </c>
      <c r="I682" s="6" t="s">
        <v>31</v>
      </c>
      <c r="J682" s="6" t="s">
        <v>645</v>
      </c>
    </row>
    <row r="683" spans="1:217" s="19" customFormat="1" ht="45" x14ac:dyDescent="0.25">
      <c r="A683" s="16" t="s">
        <v>430</v>
      </c>
      <c r="B683" s="15" t="s">
        <v>255</v>
      </c>
      <c r="C683" s="15" t="s">
        <v>634</v>
      </c>
      <c r="D683" s="15" t="s">
        <v>644</v>
      </c>
      <c r="E683" s="15" t="s">
        <v>433</v>
      </c>
      <c r="F683" s="15" t="s">
        <v>257</v>
      </c>
      <c r="G683" s="77" t="s">
        <v>26</v>
      </c>
      <c r="H683" s="17">
        <v>500</v>
      </c>
      <c r="I683" s="18" t="s">
        <v>31</v>
      </c>
      <c r="J683" s="18" t="s">
        <v>645</v>
      </c>
      <c r="K683"/>
      <c r="L683"/>
      <c r="M683"/>
      <c r="N683"/>
      <c r="O683"/>
      <c r="P683"/>
      <c r="Q683"/>
      <c r="R683"/>
      <c r="S683"/>
      <c r="T683"/>
      <c r="U683"/>
      <c r="V683"/>
      <c r="W683"/>
      <c r="X683"/>
      <c r="Y683"/>
      <c r="Z683"/>
      <c r="AA683"/>
      <c r="AB683"/>
      <c r="AC683"/>
      <c r="AD683"/>
      <c r="AE683"/>
      <c r="AF683"/>
      <c r="AG683"/>
      <c r="AH683"/>
      <c r="AI683"/>
      <c r="AJ683"/>
      <c r="AK683"/>
      <c r="AL683"/>
      <c r="AM683"/>
      <c r="AN683"/>
      <c r="AO683"/>
      <c r="AP683"/>
      <c r="AQ683"/>
      <c r="AR683"/>
      <c r="AS683"/>
      <c r="AT683"/>
      <c r="AU683"/>
      <c r="AV683"/>
      <c r="AW683"/>
      <c r="AX683"/>
      <c r="AY683"/>
      <c r="AZ683"/>
      <c r="BA683"/>
      <c r="BB683"/>
      <c r="BC683"/>
      <c r="BD683"/>
      <c r="BE683"/>
      <c r="BF683"/>
      <c r="BG683"/>
      <c r="BH683"/>
      <c r="BI683"/>
      <c r="BJ683"/>
      <c r="BK683"/>
      <c r="BL683"/>
      <c r="BM683"/>
      <c r="BN683"/>
      <c r="BO683"/>
      <c r="BP683"/>
      <c r="BQ683"/>
      <c r="BR683"/>
      <c r="BS683"/>
      <c r="BT683"/>
      <c r="BU683"/>
      <c r="BV683"/>
      <c r="BW683"/>
      <c r="BX683"/>
      <c r="BY683"/>
      <c r="BZ683"/>
      <c r="CA683"/>
      <c r="CB683"/>
      <c r="CC683"/>
      <c r="CD683"/>
      <c r="CE683"/>
      <c r="CF683"/>
      <c r="CG683"/>
      <c r="CH683"/>
      <c r="CI683"/>
      <c r="CJ683"/>
      <c r="CK683"/>
      <c r="CL683"/>
      <c r="CM683"/>
      <c r="CN683"/>
      <c r="CO683"/>
      <c r="CP683"/>
      <c r="CQ683"/>
      <c r="CR683"/>
      <c r="CS683"/>
      <c r="CT683"/>
      <c r="CU683"/>
      <c r="CV683"/>
      <c r="CW683"/>
      <c r="CX683"/>
      <c r="CY683"/>
      <c r="CZ683"/>
      <c r="DA683"/>
      <c r="DB683"/>
      <c r="DC683"/>
      <c r="DD683"/>
      <c r="DE683"/>
      <c r="DF683"/>
      <c r="DG683"/>
      <c r="DH683"/>
      <c r="DI683"/>
      <c r="DJ683"/>
      <c r="DK683"/>
      <c r="DL683"/>
      <c r="DM683"/>
      <c r="DN683"/>
      <c r="DO683"/>
      <c r="DP683"/>
      <c r="DQ683"/>
      <c r="DR683"/>
      <c r="DS683"/>
      <c r="DT683"/>
      <c r="DU683"/>
      <c r="DV683"/>
      <c r="DW683"/>
      <c r="DX683"/>
      <c r="DY683"/>
      <c r="DZ683"/>
      <c r="EA683"/>
      <c r="EB683"/>
      <c r="EC683"/>
      <c r="ED683"/>
      <c r="EE683"/>
      <c r="EF683"/>
      <c r="EG683"/>
      <c r="EH683"/>
      <c r="EI683"/>
      <c r="EJ683"/>
      <c r="EK683"/>
      <c r="EL683"/>
      <c r="EM683"/>
      <c r="EN683"/>
      <c r="EO683"/>
      <c r="EP683"/>
      <c r="EQ683"/>
      <c r="ER683"/>
      <c r="ES683"/>
      <c r="ET683"/>
      <c r="EU683"/>
      <c r="EV683"/>
      <c r="EW683"/>
      <c r="EX683"/>
      <c r="EY683"/>
      <c r="EZ683"/>
      <c r="FA683"/>
      <c r="FB683"/>
      <c r="FC683"/>
      <c r="FD683"/>
      <c r="FE683"/>
      <c r="FF683"/>
      <c r="FG683"/>
      <c r="FH683"/>
      <c r="FI683"/>
      <c r="FJ683"/>
      <c r="FK683"/>
      <c r="FL683"/>
      <c r="FM683"/>
      <c r="FN683"/>
      <c r="FO683"/>
      <c r="FP683"/>
      <c r="FQ683"/>
      <c r="FR683"/>
      <c r="FS683"/>
      <c r="FT683"/>
      <c r="FU683"/>
      <c r="FV683"/>
      <c r="FW683"/>
      <c r="FX683"/>
      <c r="FY683"/>
      <c r="FZ683"/>
      <c r="GA683"/>
      <c r="GB683"/>
      <c r="GC683"/>
      <c r="GD683"/>
      <c r="GE683"/>
      <c r="GF683"/>
      <c r="GG683"/>
      <c r="GH683"/>
      <c r="GI683"/>
      <c r="GJ683"/>
      <c r="GK683"/>
      <c r="GL683"/>
      <c r="GM683"/>
      <c r="GN683"/>
      <c r="GO683"/>
      <c r="GP683"/>
      <c r="GQ683"/>
      <c r="GR683"/>
      <c r="GS683"/>
      <c r="GT683"/>
      <c r="GU683"/>
      <c r="GV683"/>
      <c r="GW683"/>
      <c r="GX683"/>
      <c r="GY683"/>
      <c r="GZ683"/>
      <c r="HA683"/>
      <c r="HB683"/>
      <c r="HC683"/>
      <c r="HD683"/>
      <c r="HE683"/>
      <c r="HF683"/>
      <c r="HG683"/>
      <c r="HH683"/>
      <c r="HI683"/>
    </row>
    <row r="684" spans="1:217" s="64" customFormat="1" ht="45" x14ac:dyDescent="0.25">
      <c r="A684" s="60" t="s">
        <v>24</v>
      </c>
      <c r="B684" s="70" t="s">
        <v>255</v>
      </c>
      <c r="C684" s="70" t="s">
        <v>635</v>
      </c>
      <c r="D684" s="70" t="s">
        <v>644</v>
      </c>
      <c r="E684" s="70" t="s">
        <v>433</v>
      </c>
      <c r="F684" s="70" t="s">
        <v>257</v>
      </c>
      <c r="G684" s="76" t="s">
        <v>26</v>
      </c>
      <c r="H684" s="65">
        <v>529</v>
      </c>
      <c r="I684" s="62" t="s">
        <v>31</v>
      </c>
      <c r="J684" s="62" t="s">
        <v>645</v>
      </c>
      <c r="K684"/>
      <c r="L684"/>
      <c r="M684"/>
      <c r="N684"/>
      <c r="O684"/>
      <c r="P684"/>
      <c r="Q684"/>
      <c r="R684"/>
      <c r="S684"/>
      <c r="T684"/>
      <c r="U684"/>
      <c r="V684"/>
      <c r="W684"/>
      <c r="X684"/>
      <c r="Y684"/>
      <c r="Z684"/>
      <c r="AA684"/>
      <c r="AB684"/>
      <c r="AC684"/>
      <c r="AD684"/>
      <c r="AE684"/>
      <c r="AF684"/>
      <c r="AG684"/>
      <c r="AH684"/>
      <c r="AI684"/>
      <c r="AJ684"/>
      <c r="AK684"/>
      <c r="AL684"/>
      <c r="AM684"/>
      <c r="AN684"/>
      <c r="AO684"/>
      <c r="AP684"/>
      <c r="AQ684"/>
      <c r="AR684"/>
      <c r="AS684"/>
      <c r="AT684"/>
      <c r="AU684"/>
      <c r="AV684"/>
      <c r="AW684"/>
      <c r="AX684"/>
      <c r="AY684"/>
      <c r="AZ684"/>
      <c r="BA684"/>
      <c r="BB684"/>
      <c r="BC684"/>
      <c r="BD684"/>
      <c r="BE684"/>
      <c r="BF684"/>
      <c r="BG684"/>
      <c r="BH684"/>
      <c r="BI684"/>
      <c r="BJ684"/>
      <c r="BK684"/>
      <c r="BL684"/>
      <c r="BM684"/>
      <c r="BN684"/>
      <c r="BO684"/>
      <c r="BP684"/>
      <c r="BQ684"/>
      <c r="BR684"/>
      <c r="BS684"/>
      <c r="BT684"/>
      <c r="BU684"/>
      <c r="BV684"/>
      <c r="BW684"/>
      <c r="BX684"/>
      <c r="BY684"/>
      <c r="BZ684"/>
      <c r="CA684"/>
      <c r="CB684"/>
      <c r="CC684"/>
      <c r="CD684"/>
      <c r="CE684"/>
      <c r="CF684"/>
      <c r="CG684"/>
      <c r="CH684"/>
      <c r="CI684"/>
      <c r="CJ684"/>
      <c r="CK684"/>
      <c r="CL684"/>
      <c r="CM684"/>
      <c r="CN684"/>
      <c r="CO684"/>
      <c r="CP684"/>
      <c r="CQ684"/>
      <c r="CR684"/>
      <c r="CS684"/>
      <c r="CT684"/>
      <c r="CU684"/>
      <c r="CV684"/>
      <c r="CW684"/>
      <c r="CX684"/>
      <c r="CY684"/>
      <c r="CZ684"/>
      <c r="DA684"/>
      <c r="DB684"/>
      <c r="DC684"/>
      <c r="DD684"/>
      <c r="DE684"/>
      <c r="DF684"/>
      <c r="DG684"/>
      <c r="DH684"/>
      <c r="DI684"/>
      <c r="DJ684"/>
      <c r="DK684"/>
      <c r="DL684"/>
      <c r="DM684"/>
      <c r="DN684"/>
      <c r="DO684"/>
      <c r="DP684"/>
      <c r="DQ684"/>
      <c r="DR684"/>
      <c r="DS684"/>
      <c r="DT684"/>
      <c r="DU684"/>
      <c r="DV684"/>
      <c r="DW684"/>
      <c r="DX684"/>
      <c r="DY684"/>
      <c r="DZ684"/>
      <c r="EA684"/>
      <c r="EB684"/>
      <c r="EC684"/>
      <c r="ED684"/>
      <c r="EE684"/>
      <c r="EF684"/>
      <c r="EG684"/>
      <c r="EH684"/>
      <c r="EI684"/>
      <c r="EJ684"/>
      <c r="EK684"/>
      <c r="EL684"/>
      <c r="EM684"/>
      <c r="EN684"/>
      <c r="EO684"/>
      <c r="EP684"/>
      <c r="EQ684"/>
      <c r="ER684"/>
      <c r="ES684"/>
      <c r="ET684"/>
      <c r="EU684"/>
      <c r="EV684"/>
      <c r="EW684"/>
      <c r="EX684"/>
      <c r="EY684"/>
      <c r="EZ684"/>
      <c r="FA684"/>
      <c r="FB684"/>
      <c r="FC684"/>
      <c r="FD684"/>
      <c r="FE684"/>
      <c r="FF684"/>
      <c r="FG684"/>
      <c r="FH684"/>
      <c r="FI684"/>
      <c r="FJ684"/>
      <c r="FK684"/>
      <c r="FL684"/>
      <c r="FM684"/>
      <c r="FN684"/>
      <c r="FO684"/>
      <c r="FP684"/>
      <c r="FQ684"/>
      <c r="FR684"/>
      <c r="FS684"/>
      <c r="FT684"/>
      <c r="FU684"/>
      <c r="FV684"/>
      <c r="FW684"/>
      <c r="FX684"/>
      <c r="FY684"/>
      <c r="FZ684"/>
      <c r="GA684"/>
      <c r="GB684"/>
      <c r="GC684"/>
      <c r="GD684"/>
      <c r="GE684"/>
      <c r="GF684"/>
      <c r="GG684"/>
      <c r="GH684"/>
      <c r="GI684"/>
      <c r="GJ684"/>
      <c r="GK684"/>
      <c r="GL684"/>
      <c r="GM684"/>
      <c r="GN684"/>
      <c r="GO684"/>
      <c r="GP684"/>
      <c r="GQ684"/>
      <c r="GR684"/>
      <c r="GS684"/>
      <c r="GT684"/>
      <c r="GU684"/>
      <c r="GV684"/>
      <c r="GW684"/>
      <c r="GX684"/>
      <c r="GY684"/>
      <c r="GZ684"/>
      <c r="HA684"/>
      <c r="HB684"/>
      <c r="HC684"/>
      <c r="HD684"/>
      <c r="HE684"/>
      <c r="HF684"/>
      <c r="HG684"/>
      <c r="HH684"/>
      <c r="HI684"/>
    </row>
    <row r="685" spans="1:217" s="64" customFormat="1" ht="45" x14ac:dyDescent="0.25">
      <c r="A685" s="60" t="s">
        <v>24</v>
      </c>
      <c r="B685" s="70" t="s">
        <v>255</v>
      </c>
      <c r="C685" s="70" t="s">
        <v>636</v>
      </c>
      <c r="D685" s="70" t="s">
        <v>644</v>
      </c>
      <c r="E685" s="70" t="s">
        <v>433</v>
      </c>
      <c r="F685" s="70" t="s">
        <v>257</v>
      </c>
      <c r="G685" s="76" t="s">
        <v>26</v>
      </c>
      <c r="H685" s="65">
        <v>550</v>
      </c>
      <c r="I685" s="62" t="s">
        <v>31</v>
      </c>
      <c r="J685" s="62" t="s">
        <v>645</v>
      </c>
      <c r="K685"/>
      <c r="L685"/>
      <c r="M685"/>
      <c r="N685"/>
      <c r="O685"/>
      <c r="P685"/>
      <c r="Q685"/>
      <c r="R685"/>
      <c r="S685"/>
      <c r="T685"/>
      <c r="U685"/>
      <c r="V685"/>
      <c r="W685"/>
      <c r="X685"/>
      <c r="Y685"/>
      <c r="Z685"/>
      <c r="AA685"/>
      <c r="AB685"/>
      <c r="AC685"/>
      <c r="AD685"/>
      <c r="AE685"/>
      <c r="AF685"/>
      <c r="AG685"/>
      <c r="AH685"/>
      <c r="AI685"/>
      <c r="AJ685"/>
      <c r="AK685"/>
      <c r="AL685"/>
      <c r="AM685"/>
      <c r="AN685"/>
      <c r="AO685"/>
      <c r="AP685"/>
      <c r="AQ685"/>
      <c r="AR685"/>
      <c r="AS685"/>
      <c r="AT685"/>
      <c r="AU685"/>
      <c r="AV685"/>
      <c r="AW685"/>
      <c r="AX685"/>
      <c r="AY685"/>
      <c r="AZ685"/>
      <c r="BA685"/>
      <c r="BB685"/>
      <c r="BC685"/>
      <c r="BD685"/>
      <c r="BE685"/>
      <c r="BF685"/>
      <c r="BG685"/>
      <c r="BH685"/>
      <c r="BI685"/>
      <c r="BJ685"/>
      <c r="BK685"/>
      <c r="BL685"/>
      <c r="BM685"/>
      <c r="BN685"/>
      <c r="BO685"/>
      <c r="BP685"/>
      <c r="BQ685"/>
      <c r="BR685"/>
      <c r="BS685"/>
      <c r="BT685"/>
      <c r="BU685"/>
      <c r="BV685"/>
      <c r="BW685"/>
      <c r="BX685"/>
      <c r="BY685"/>
      <c r="BZ685"/>
      <c r="CA685"/>
      <c r="CB685"/>
      <c r="CC685"/>
      <c r="CD685"/>
      <c r="CE685"/>
      <c r="CF685"/>
      <c r="CG685"/>
      <c r="CH685"/>
      <c r="CI685"/>
      <c r="CJ685"/>
      <c r="CK685"/>
      <c r="CL685"/>
      <c r="CM685"/>
      <c r="CN685"/>
      <c r="CO685"/>
      <c r="CP685"/>
      <c r="CQ685"/>
      <c r="CR685"/>
      <c r="CS685"/>
      <c r="CT685"/>
      <c r="CU685"/>
      <c r="CV685"/>
      <c r="CW685"/>
      <c r="CX685"/>
      <c r="CY685"/>
      <c r="CZ685"/>
      <c r="DA685"/>
      <c r="DB685"/>
      <c r="DC685"/>
      <c r="DD685"/>
      <c r="DE685"/>
      <c r="DF685"/>
      <c r="DG685"/>
      <c r="DH685"/>
      <c r="DI685"/>
      <c r="DJ685"/>
      <c r="DK685"/>
      <c r="DL685"/>
      <c r="DM685"/>
      <c r="DN685"/>
      <c r="DO685"/>
      <c r="DP685"/>
      <c r="DQ685"/>
      <c r="DR685"/>
      <c r="DS685"/>
      <c r="DT685"/>
      <c r="DU685"/>
      <c r="DV685"/>
      <c r="DW685"/>
      <c r="DX685"/>
      <c r="DY685"/>
      <c r="DZ685"/>
      <c r="EA685"/>
      <c r="EB685"/>
      <c r="EC685"/>
      <c r="ED685"/>
      <c r="EE685"/>
      <c r="EF685"/>
      <c r="EG685"/>
      <c r="EH685"/>
      <c r="EI685"/>
      <c r="EJ685"/>
      <c r="EK685"/>
      <c r="EL685"/>
      <c r="EM685"/>
      <c r="EN685"/>
      <c r="EO685"/>
      <c r="EP685"/>
      <c r="EQ685"/>
      <c r="ER685"/>
      <c r="ES685"/>
      <c r="ET685"/>
      <c r="EU685"/>
      <c r="EV685"/>
      <c r="EW685"/>
      <c r="EX685"/>
      <c r="EY685"/>
      <c r="EZ685"/>
      <c r="FA685"/>
      <c r="FB685"/>
      <c r="FC685"/>
      <c r="FD685"/>
      <c r="FE685"/>
      <c r="FF685"/>
      <c r="FG685"/>
      <c r="FH685"/>
      <c r="FI685"/>
      <c r="FJ685"/>
      <c r="FK685"/>
      <c r="FL685"/>
      <c r="FM685"/>
      <c r="FN685"/>
      <c r="FO685"/>
      <c r="FP685"/>
      <c r="FQ685"/>
      <c r="FR685"/>
      <c r="FS685"/>
      <c r="FT685"/>
      <c r="FU685"/>
      <c r="FV685"/>
      <c r="FW685"/>
      <c r="FX685"/>
      <c r="FY685"/>
      <c r="FZ685"/>
      <c r="GA685"/>
      <c r="GB685"/>
      <c r="GC685"/>
      <c r="GD685"/>
      <c r="GE685"/>
      <c r="GF685"/>
      <c r="GG685"/>
      <c r="GH685"/>
      <c r="GI685"/>
      <c r="GJ685"/>
      <c r="GK685"/>
      <c r="GL685"/>
      <c r="GM685"/>
      <c r="GN685"/>
      <c r="GO685"/>
      <c r="GP685"/>
      <c r="GQ685"/>
      <c r="GR685"/>
      <c r="GS685"/>
      <c r="GT685"/>
      <c r="GU685"/>
      <c r="GV685"/>
      <c r="GW685"/>
      <c r="GX685"/>
      <c r="GY685"/>
      <c r="GZ685"/>
      <c r="HA685"/>
      <c r="HB685"/>
      <c r="HC685"/>
      <c r="HD685"/>
      <c r="HE685"/>
      <c r="HF685"/>
      <c r="HG685"/>
      <c r="HH685"/>
      <c r="HI685"/>
    </row>
    <row r="686" spans="1:217" s="19" customFormat="1" ht="45" x14ac:dyDescent="0.25">
      <c r="A686" s="1" t="s">
        <v>421</v>
      </c>
      <c r="B686" s="2" t="s">
        <v>255</v>
      </c>
      <c r="C686" s="2" t="s">
        <v>637</v>
      </c>
      <c r="D686" s="2" t="s">
        <v>432</v>
      </c>
      <c r="E686" s="2" t="s">
        <v>433</v>
      </c>
      <c r="F686" s="2" t="s">
        <v>257</v>
      </c>
      <c r="G686" s="9">
        <v>319</v>
      </c>
      <c r="H686" s="12">
        <v>335</v>
      </c>
      <c r="I686" s="6" t="s">
        <v>31</v>
      </c>
      <c r="J686" s="6" t="s">
        <v>434</v>
      </c>
      <c r="K686"/>
      <c r="L686"/>
      <c r="M686"/>
      <c r="N686"/>
      <c r="O686"/>
      <c r="P686"/>
      <c r="Q686"/>
      <c r="R686"/>
      <c r="S686"/>
      <c r="T686"/>
      <c r="U686"/>
      <c r="V686"/>
      <c r="W686"/>
      <c r="X686"/>
      <c r="Y686"/>
      <c r="Z686"/>
      <c r="AA686"/>
      <c r="AB686"/>
      <c r="AC686"/>
      <c r="AD686"/>
      <c r="AE686"/>
      <c r="AF686"/>
      <c r="AG686"/>
      <c r="AH686"/>
      <c r="AI686"/>
      <c r="AJ686"/>
      <c r="AK686"/>
      <c r="AL686"/>
      <c r="AM686"/>
      <c r="AN686"/>
      <c r="AO686"/>
      <c r="AP686"/>
      <c r="AQ686"/>
      <c r="AR686"/>
      <c r="AS686"/>
      <c r="AT686"/>
      <c r="AU686"/>
      <c r="AV686"/>
      <c r="AW686"/>
      <c r="AX686"/>
      <c r="AY686"/>
      <c r="AZ686"/>
      <c r="BA686"/>
      <c r="BB686"/>
      <c r="BC686"/>
      <c r="BD686"/>
      <c r="BE686"/>
      <c r="BF686"/>
      <c r="BG686"/>
      <c r="BH686"/>
      <c r="BI686"/>
      <c r="BJ686"/>
      <c r="BK686"/>
      <c r="BL686"/>
      <c r="BM686"/>
      <c r="BN686"/>
      <c r="BO686"/>
      <c r="BP686"/>
      <c r="BQ686"/>
      <c r="BR686"/>
      <c r="BS686"/>
      <c r="BT686"/>
      <c r="BU686"/>
      <c r="BV686"/>
      <c r="BW686"/>
      <c r="BX686"/>
      <c r="BY686"/>
      <c r="BZ686"/>
      <c r="CA686"/>
      <c r="CB686"/>
      <c r="CC686"/>
      <c r="CD686"/>
      <c r="CE686"/>
      <c r="CF686"/>
      <c r="CG686"/>
      <c r="CH686"/>
      <c r="CI686"/>
      <c r="CJ686"/>
      <c r="CK686"/>
      <c r="CL686"/>
      <c r="CM686"/>
      <c r="CN686"/>
      <c r="CO686"/>
      <c r="CP686"/>
      <c r="CQ686"/>
      <c r="CR686"/>
      <c r="CS686"/>
      <c r="CT686"/>
      <c r="CU686"/>
      <c r="CV686"/>
      <c r="CW686"/>
      <c r="CX686"/>
      <c r="CY686"/>
      <c r="CZ686"/>
      <c r="DA686"/>
      <c r="DB686"/>
      <c r="DC686"/>
      <c r="DD686"/>
      <c r="DE686"/>
      <c r="DF686"/>
      <c r="DG686"/>
      <c r="DH686"/>
      <c r="DI686"/>
      <c r="DJ686"/>
      <c r="DK686"/>
      <c r="DL686"/>
      <c r="DM686"/>
      <c r="DN686"/>
      <c r="DO686"/>
      <c r="DP686"/>
      <c r="DQ686"/>
      <c r="DR686"/>
      <c r="DS686"/>
      <c r="DT686"/>
      <c r="DU686"/>
      <c r="DV686"/>
      <c r="DW686"/>
      <c r="DX686"/>
      <c r="DY686"/>
      <c r="DZ686"/>
      <c r="EA686"/>
      <c r="EB686"/>
      <c r="EC686"/>
      <c r="ED686"/>
      <c r="EE686"/>
      <c r="EF686"/>
      <c r="EG686"/>
      <c r="EH686"/>
      <c r="EI686"/>
      <c r="EJ686"/>
      <c r="EK686"/>
      <c r="EL686"/>
      <c r="EM686"/>
      <c r="EN686"/>
      <c r="EO686"/>
      <c r="EP686"/>
      <c r="EQ686"/>
      <c r="ER686"/>
      <c r="ES686"/>
      <c r="ET686"/>
      <c r="EU686"/>
      <c r="EV686"/>
      <c r="EW686"/>
      <c r="EX686"/>
      <c r="EY686"/>
      <c r="EZ686"/>
      <c r="FA686"/>
      <c r="FB686"/>
      <c r="FC686"/>
      <c r="FD686"/>
      <c r="FE686"/>
      <c r="FF686"/>
      <c r="FG686"/>
      <c r="FH686"/>
      <c r="FI686"/>
      <c r="FJ686"/>
      <c r="FK686"/>
      <c r="FL686"/>
      <c r="FM686"/>
      <c r="FN686"/>
      <c r="FO686"/>
      <c r="FP686"/>
      <c r="FQ686"/>
      <c r="FR686"/>
      <c r="FS686"/>
      <c r="FT686"/>
      <c r="FU686"/>
      <c r="FV686"/>
      <c r="FW686"/>
      <c r="FX686"/>
      <c r="FY686"/>
      <c r="FZ686"/>
      <c r="GA686"/>
      <c r="GB686"/>
      <c r="GC686"/>
      <c r="GD686"/>
      <c r="GE686"/>
      <c r="GF686"/>
      <c r="GG686"/>
      <c r="GH686"/>
      <c r="GI686"/>
      <c r="GJ686"/>
      <c r="GK686"/>
      <c r="GL686"/>
      <c r="GM686"/>
      <c r="GN686"/>
      <c r="GO686"/>
      <c r="GP686"/>
      <c r="GQ686"/>
      <c r="GR686"/>
      <c r="GS686"/>
      <c r="GT686"/>
      <c r="GU686"/>
      <c r="GV686"/>
      <c r="GW686"/>
      <c r="GX686"/>
      <c r="GY686"/>
      <c r="GZ686"/>
      <c r="HA686"/>
      <c r="HB686"/>
      <c r="HC686"/>
      <c r="HD686"/>
      <c r="HE686"/>
      <c r="HF686"/>
      <c r="HG686"/>
      <c r="HH686"/>
      <c r="HI686"/>
    </row>
    <row r="687" spans="1:217" s="19" customFormat="1" ht="45" x14ac:dyDescent="0.25">
      <c r="A687" s="1" t="s">
        <v>421</v>
      </c>
      <c r="B687" s="1" t="s">
        <v>255</v>
      </c>
      <c r="C687" s="6" t="s">
        <v>638</v>
      </c>
      <c r="D687" s="6" t="s">
        <v>438</v>
      </c>
      <c r="E687" s="8" t="s">
        <v>433</v>
      </c>
      <c r="F687" s="6" t="s">
        <v>257</v>
      </c>
      <c r="G687" s="36">
        <v>325</v>
      </c>
      <c r="H687" s="12">
        <v>364</v>
      </c>
      <c r="I687" s="6" t="s">
        <v>31</v>
      </c>
      <c r="J687" s="6" t="s">
        <v>434</v>
      </c>
      <c r="K687"/>
      <c r="L687"/>
      <c r="M687"/>
      <c r="N687"/>
      <c r="O687"/>
      <c r="P687"/>
      <c r="Q687"/>
      <c r="R687"/>
      <c r="S687"/>
      <c r="T687"/>
      <c r="U687"/>
      <c r="V687"/>
      <c r="W687"/>
      <c r="X687"/>
      <c r="Y687"/>
      <c r="Z687"/>
      <c r="AA687"/>
      <c r="AB687"/>
      <c r="AC687"/>
      <c r="AD687"/>
      <c r="AE687"/>
      <c r="AF687"/>
      <c r="AG687"/>
      <c r="AH687"/>
      <c r="AI687"/>
      <c r="AJ687"/>
      <c r="AK687"/>
      <c r="AL687"/>
      <c r="AM687"/>
      <c r="AN687"/>
      <c r="AO687"/>
      <c r="AP687"/>
      <c r="AQ687"/>
      <c r="AR687"/>
      <c r="AS687"/>
      <c r="AT687"/>
      <c r="AU687"/>
      <c r="AV687"/>
      <c r="AW687"/>
      <c r="AX687"/>
      <c r="AY687"/>
      <c r="AZ687"/>
      <c r="BA687"/>
      <c r="BB687"/>
      <c r="BC687"/>
      <c r="BD687"/>
      <c r="BE687"/>
      <c r="BF687"/>
      <c r="BG687"/>
      <c r="BH687"/>
      <c r="BI687"/>
      <c r="BJ687"/>
      <c r="BK687"/>
      <c r="BL687"/>
      <c r="BM687"/>
      <c r="BN687"/>
      <c r="BO687"/>
      <c r="BP687"/>
      <c r="BQ687"/>
      <c r="BR687"/>
      <c r="BS687"/>
      <c r="BT687"/>
      <c r="BU687"/>
      <c r="BV687"/>
      <c r="BW687"/>
      <c r="BX687"/>
      <c r="BY687"/>
      <c r="BZ687"/>
      <c r="CA687"/>
      <c r="CB687"/>
      <c r="CC687"/>
      <c r="CD687"/>
      <c r="CE687"/>
      <c r="CF687"/>
      <c r="CG687"/>
      <c r="CH687"/>
      <c r="CI687"/>
      <c r="CJ687"/>
      <c r="CK687"/>
      <c r="CL687"/>
      <c r="CM687"/>
      <c r="CN687"/>
      <c r="CO687"/>
      <c r="CP687"/>
      <c r="CQ687"/>
      <c r="CR687"/>
      <c r="CS687"/>
      <c r="CT687"/>
      <c r="CU687"/>
      <c r="CV687"/>
      <c r="CW687"/>
      <c r="CX687"/>
      <c r="CY687"/>
      <c r="CZ687"/>
      <c r="DA687"/>
      <c r="DB687"/>
      <c r="DC687"/>
      <c r="DD687"/>
      <c r="DE687"/>
      <c r="DF687"/>
      <c r="DG687"/>
      <c r="DH687"/>
      <c r="DI687"/>
      <c r="DJ687"/>
      <c r="DK687"/>
      <c r="DL687"/>
      <c r="DM687"/>
      <c r="DN687"/>
      <c r="DO687"/>
      <c r="DP687"/>
      <c r="DQ687"/>
      <c r="DR687"/>
      <c r="DS687"/>
      <c r="DT687"/>
      <c r="DU687"/>
      <c r="DV687"/>
      <c r="DW687"/>
      <c r="DX687"/>
      <c r="DY687"/>
      <c r="DZ687"/>
      <c r="EA687"/>
      <c r="EB687"/>
      <c r="EC687"/>
      <c r="ED687"/>
      <c r="EE687"/>
      <c r="EF687"/>
      <c r="EG687"/>
      <c r="EH687"/>
      <c r="EI687"/>
      <c r="EJ687"/>
      <c r="EK687"/>
      <c r="EL687"/>
      <c r="EM687"/>
      <c r="EN687"/>
      <c r="EO687"/>
      <c r="EP687"/>
      <c r="EQ687"/>
      <c r="ER687"/>
      <c r="ES687"/>
      <c r="ET687"/>
      <c r="EU687"/>
      <c r="EV687"/>
      <c r="EW687"/>
      <c r="EX687"/>
      <c r="EY687"/>
      <c r="EZ687"/>
      <c r="FA687"/>
      <c r="FB687"/>
      <c r="FC687"/>
      <c r="FD687"/>
      <c r="FE687"/>
      <c r="FF687"/>
      <c r="FG687"/>
      <c r="FH687"/>
      <c r="FI687"/>
      <c r="FJ687"/>
      <c r="FK687"/>
      <c r="FL687"/>
      <c r="FM687"/>
      <c r="FN687"/>
      <c r="FO687"/>
      <c r="FP687"/>
      <c r="FQ687"/>
      <c r="FR687"/>
      <c r="FS687"/>
      <c r="FT687"/>
      <c r="FU687"/>
      <c r="FV687"/>
      <c r="FW687"/>
      <c r="FX687"/>
      <c r="FY687"/>
      <c r="FZ687"/>
      <c r="GA687"/>
      <c r="GB687"/>
      <c r="GC687"/>
      <c r="GD687"/>
      <c r="GE687"/>
      <c r="GF687"/>
      <c r="GG687"/>
      <c r="GH687"/>
      <c r="GI687"/>
      <c r="GJ687"/>
      <c r="GK687"/>
      <c r="GL687"/>
      <c r="GM687"/>
      <c r="GN687"/>
      <c r="GO687"/>
      <c r="GP687"/>
      <c r="GQ687"/>
      <c r="GR687"/>
      <c r="GS687"/>
      <c r="GT687"/>
      <c r="GU687"/>
      <c r="GV687"/>
      <c r="GW687"/>
      <c r="GX687"/>
      <c r="GY687"/>
      <c r="GZ687"/>
      <c r="HA687"/>
      <c r="HB687"/>
      <c r="HC687"/>
      <c r="HD687"/>
      <c r="HE687"/>
      <c r="HF687"/>
      <c r="HG687"/>
      <c r="HH687"/>
      <c r="HI687"/>
    </row>
    <row r="688" spans="1:217" s="19" customFormat="1" ht="45" x14ac:dyDescent="0.25">
      <c r="A688" s="1" t="s">
        <v>421</v>
      </c>
      <c r="B688" s="1" t="s">
        <v>255</v>
      </c>
      <c r="C688" s="6" t="s">
        <v>639</v>
      </c>
      <c r="D688" s="6" t="s">
        <v>443</v>
      </c>
      <c r="E688" s="8" t="s">
        <v>433</v>
      </c>
      <c r="F688" s="6" t="s">
        <v>257</v>
      </c>
      <c r="G688" s="36">
        <v>416</v>
      </c>
      <c r="H688" s="12">
        <v>437</v>
      </c>
      <c r="I688" s="6" t="s">
        <v>31</v>
      </c>
      <c r="J688" s="6" t="s">
        <v>434</v>
      </c>
      <c r="K688"/>
      <c r="L688"/>
      <c r="M688"/>
      <c r="N688"/>
      <c r="O688"/>
      <c r="P688"/>
      <c r="Q688"/>
      <c r="R688"/>
      <c r="S688"/>
      <c r="T688"/>
      <c r="U688"/>
      <c r="V688"/>
      <c r="W688"/>
      <c r="X688"/>
      <c r="Y688"/>
      <c r="Z688"/>
      <c r="AA688"/>
      <c r="AB688"/>
      <c r="AC688"/>
      <c r="AD688"/>
      <c r="AE688"/>
      <c r="AF688"/>
      <c r="AG688"/>
      <c r="AH688"/>
      <c r="AI688"/>
      <c r="AJ688"/>
      <c r="AK688"/>
      <c r="AL688"/>
      <c r="AM688"/>
      <c r="AN688"/>
      <c r="AO688"/>
      <c r="AP688"/>
      <c r="AQ688"/>
      <c r="AR688"/>
      <c r="AS688"/>
      <c r="AT688"/>
      <c r="AU688"/>
      <c r="AV688"/>
      <c r="AW688"/>
      <c r="AX688"/>
      <c r="AY688"/>
      <c r="AZ688"/>
      <c r="BA688"/>
      <c r="BB688"/>
      <c r="BC688"/>
      <c r="BD688"/>
      <c r="BE688"/>
      <c r="BF688"/>
      <c r="BG688"/>
      <c r="BH688"/>
      <c r="BI688"/>
      <c r="BJ688"/>
      <c r="BK688"/>
      <c r="BL688"/>
      <c r="BM688"/>
      <c r="BN688"/>
      <c r="BO688"/>
      <c r="BP688"/>
      <c r="BQ688"/>
      <c r="BR688"/>
      <c r="BS688"/>
      <c r="BT688"/>
      <c r="BU688"/>
      <c r="BV688"/>
      <c r="BW688"/>
      <c r="BX688"/>
      <c r="BY688"/>
      <c r="BZ688"/>
      <c r="CA688"/>
      <c r="CB688"/>
      <c r="CC688"/>
      <c r="CD688"/>
      <c r="CE688"/>
      <c r="CF688"/>
      <c r="CG688"/>
      <c r="CH688"/>
      <c r="CI688"/>
      <c r="CJ688"/>
      <c r="CK688"/>
      <c r="CL688"/>
      <c r="CM688"/>
      <c r="CN688"/>
      <c r="CO688"/>
      <c r="CP688"/>
      <c r="CQ688"/>
      <c r="CR688"/>
      <c r="CS688"/>
      <c r="CT688"/>
      <c r="CU688"/>
      <c r="CV688"/>
      <c r="CW688"/>
      <c r="CX688"/>
      <c r="CY688"/>
      <c r="CZ688"/>
      <c r="DA688"/>
      <c r="DB688"/>
      <c r="DC688"/>
      <c r="DD688"/>
      <c r="DE688"/>
      <c r="DF688"/>
      <c r="DG688"/>
      <c r="DH688"/>
      <c r="DI688"/>
      <c r="DJ688"/>
      <c r="DK688"/>
      <c r="DL688"/>
      <c r="DM688"/>
      <c r="DN688"/>
      <c r="DO688"/>
      <c r="DP688"/>
      <c r="DQ688"/>
      <c r="DR688"/>
      <c r="DS688"/>
      <c r="DT688"/>
      <c r="DU688"/>
      <c r="DV688"/>
      <c r="DW688"/>
      <c r="DX688"/>
      <c r="DY688"/>
      <c r="DZ688"/>
      <c r="EA688"/>
      <c r="EB688"/>
      <c r="EC688"/>
      <c r="ED688"/>
      <c r="EE688"/>
      <c r="EF688"/>
      <c r="EG688"/>
      <c r="EH688"/>
      <c r="EI688"/>
      <c r="EJ688"/>
      <c r="EK688"/>
      <c r="EL688"/>
      <c r="EM688"/>
      <c r="EN688"/>
      <c r="EO688"/>
      <c r="EP688"/>
      <c r="EQ688"/>
      <c r="ER688"/>
      <c r="ES688"/>
      <c r="ET688"/>
      <c r="EU688"/>
      <c r="EV688"/>
      <c r="EW688"/>
      <c r="EX688"/>
      <c r="EY688"/>
      <c r="EZ688"/>
      <c r="FA688"/>
      <c r="FB688"/>
      <c r="FC688"/>
      <c r="FD688"/>
      <c r="FE688"/>
      <c r="FF688"/>
      <c r="FG688"/>
      <c r="FH688"/>
      <c r="FI688"/>
      <c r="FJ688"/>
      <c r="FK688"/>
      <c r="FL688"/>
      <c r="FM688"/>
      <c r="FN688"/>
      <c r="FO688"/>
      <c r="FP688"/>
      <c r="FQ688"/>
      <c r="FR688"/>
      <c r="FS688"/>
      <c r="FT688"/>
      <c r="FU688"/>
      <c r="FV688"/>
      <c r="FW688"/>
      <c r="FX688"/>
      <c r="FY688"/>
      <c r="FZ688"/>
      <c r="GA688"/>
      <c r="GB688"/>
      <c r="GC688"/>
      <c r="GD688"/>
      <c r="GE688"/>
      <c r="GF688"/>
      <c r="GG688"/>
      <c r="GH688"/>
      <c r="GI688"/>
      <c r="GJ688"/>
      <c r="GK688"/>
      <c r="GL688"/>
      <c r="GM688"/>
      <c r="GN688"/>
      <c r="GO688"/>
      <c r="GP688"/>
      <c r="GQ688"/>
      <c r="GR688"/>
      <c r="GS688"/>
      <c r="GT688"/>
      <c r="GU688"/>
      <c r="GV688"/>
      <c r="GW688"/>
      <c r="GX688"/>
      <c r="GY688"/>
      <c r="GZ688"/>
      <c r="HA688"/>
      <c r="HB688"/>
      <c r="HC688"/>
      <c r="HD688"/>
      <c r="HE688"/>
      <c r="HF688"/>
      <c r="HG688"/>
      <c r="HH688"/>
      <c r="HI688"/>
    </row>
    <row r="689" spans="1:217" ht="60" x14ac:dyDescent="0.25">
      <c r="A689" s="1" t="s">
        <v>421</v>
      </c>
      <c r="B689" s="2" t="s">
        <v>646</v>
      </c>
      <c r="C689" s="2" t="s">
        <v>423</v>
      </c>
      <c r="D689" s="2" t="s">
        <v>647</v>
      </c>
      <c r="E689" s="2" t="s">
        <v>648</v>
      </c>
      <c r="F689" s="2" t="s">
        <v>12</v>
      </c>
      <c r="G689" s="9">
        <v>13</v>
      </c>
      <c r="H689" s="12">
        <v>16</v>
      </c>
      <c r="I689" s="6" t="s">
        <v>31</v>
      </c>
      <c r="J689" s="6" t="s">
        <v>649</v>
      </c>
    </row>
    <row r="690" spans="1:217" s="64" customFormat="1" ht="60" x14ac:dyDescent="0.25">
      <c r="A690" s="60" t="s">
        <v>24</v>
      </c>
      <c r="B690" s="70" t="s">
        <v>646</v>
      </c>
      <c r="C690" s="62" t="s">
        <v>485</v>
      </c>
      <c r="D690" s="70" t="s">
        <v>647</v>
      </c>
      <c r="E690" s="70" t="s">
        <v>648</v>
      </c>
      <c r="F690" s="70" t="s">
        <v>12</v>
      </c>
      <c r="G690" s="76" t="s">
        <v>26</v>
      </c>
      <c r="H690" s="65">
        <v>19</v>
      </c>
      <c r="I690" s="62" t="s">
        <v>31</v>
      </c>
      <c r="J690" s="62" t="s">
        <v>649</v>
      </c>
      <c r="K690"/>
      <c r="L690"/>
      <c r="M690"/>
      <c r="N690"/>
      <c r="O690"/>
      <c r="P690"/>
      <c r="Q690"/>
      <c r="R690"/>
      <c r="S690"/>
      <c r="T690"/>
      <c r="U690"/>
      <c r="V690"/>
      <c r="W690"/>
      <c r="X690"/>
      <c r="Y690"/>
      <c r="Z690"/>
      <c r="AA690"/>
      <c r="AB690"/>
      <c r="AC690"/>
      <c r="AD690"/>
      <c r="AE690"/>
      <c r="AF690"/>
      <c r="AG690"/>
      <c r="AH690"/>
      <c r="AI690"/>
      <c r="AJ690"/>
      <c r="AK690"/>
      <c r="AL690"/>
      <c r="AM690"/>
      <c r="AN690"/>
      <c r="AO690"/>
      <c r="AP690"/>
      <c r="AQ690"/>
      <c r="AR690"/>
      <c r="AS690"/>
      <c r="AT690"/>
      <c r="AU690"/>
      <c r="AV690"/>
      <c r="AW690"/>
      <c r="AX690"/>
      <c r="AY690"/>
      <c r="AZ690"/>
      <c r="BA690"/>
      <c r="BB690"/>
      <c r="BC690"/>
      <c r="BD690"/>
      <c r="BE690"/>
      <c r="BF690"/>
      <c r="BG690"/>
      <c r="BH690"/>
      <c r="BI690"/>
      <c r="BJ690"/>
      <c r="BK690"/>
      <c r="BL690"/>
      <c r="BM690"/>
      <c r="BN690"/>
      <c r="BO690"/>
      <c r="BP690"/>
      <c r="BQ690"/>
      <c r="BR690"/>
      <c r="BS690"/>
      <c r="BT690"/>
      <c r="BU690"/>
      <c r="BV690"/>
      <c r="BW690"/>
      <c r="BX690"/>
      <c r="BY690"/>
      <c r="BZ690"/>
      <c r="CA690"/>
      <c r="CB690"/>
      <c r="CC690"/>
      <c r="CD690"/>
      <c r="CE690"/>
      <c r="CF690"/>
      <c r="CG690"/>
      <c r="CH690"/>
      <c r="CI690"/>
      <c r="CJ690"/>
      <c r="CK690"/>
      <c r="CL690"/>
      <c r="CM690"/>
      <c r="CN690"/>
      <c r="CO690"/>
      <c r="CP690"/>
      <c r="CQ690"/>
      <c r="CR690"/>
      <c r="CS690"/>
      <c r="CT690"/>
      <c r="CU690"/>
      <c r="CV690"/>
      <c r="CW690"/>
      <c r="CX690"/>
      <c r="CY690"/>
      <c r="CZ690"/>
      <c r="DA690"/>
      <c r="DB690"/>
      <c r="DC690"/>
      <c r="DD690"/>
      <c r="DE690"/>
      <c r="DF690"/>
      <c r="DG690"/>
      <c r="DH690"/>
      <c r="DI690"/>
      <c r="DJ690"/>
      <c r="DK690"/>
      <c r="DL690"/>
      <c r="DM690"/>
      <c r="DN690"/>
      <c r="DO690"/>
      <c r="DP690"/>
      <c r="DQ690"/>
      <c r="DR690"/>
      <c r="DS690"/>
      <c r="DT690"/>
      <c r="DU690"/>
      <c r="DV690"/>
      <c r="DW690"/>
      <c r="DX690"/>
      <c r="DY690"/>
      <c r="DZ690"/>
      <c r="EA690"/>
      <c r="EB690"/>
      <c r="EC690"/>
      <c r="ED690"/>
      <c r="EE690"/>
      <c r="EF690"/>
      <c r="EG690"/>
      <c r="EH690"/>
      <c r="EI690"/>
      <c r="EJ690"/>
      <c r="EK690"/>
      <c r="EL690"/>
      <c r="EM690"/>
      <c r="EN690"/>
      <c r="EO690"/>
      <c r="EP690"/>
      <c r="EQ690"/>
      <c r="ER690"/>
      <c r="ES690"/>
      <c r="ET690"/>
      <c r="EU690"/>
      <c r="EV690"/>
      <c r="EW690"/>
      <c r="EX690"/>
      <c r="EY690"/>
      <c r="EZ690"/>
      <c r="FA690"/>
      <c r="FB690"/>
      <c r="FC690"/>
      <c r="FD690"/>
      <c r="FE690"/>
      <c r="FF690"/>
      <c r="FG690"/>
      <c r="FH690"/>
      <c r="FI690"/>
      <c r="FJ690"/>
      <c r="FK690"/>
      <c r="FL690"/>
      <c r="FM690"/>
      <c r="FN690"/>
      <c r="FO690"/>
      <c r="FP690"/>
      <c r="FQ690"/>
      <c r="FR690"/>
      <c r="FS690"/>
      <c r="FT690"/>
      <c r="FU690"/>
      <c r="FV690"/>
      <c r="FW690"/>
      <c r="FX690"/>
      <c r="FY690"/>
      <c r="FZ690"/>
      <c r="GA690"/>
      <c r="GB690"/>
      <c r="GC690"/>
      <c r="GD690"/>
      <c r="GE690"/>
      <c r="GF690"/>
      <c r="GG690"/>
      <c r="GH690"/>
      <c r="GI690"/>
      <c r="GJ690"/>
      <c r="GK690"/>
      <c r="GL690"/>
      <c r="GM690"/>
      <c r="GN690"/>
      <c r="GO690"/>
      <c r="GP690"/>
      <c r="GQ690"/>
      <c r="GR690"/>
      <c r="GS690"/>
      <c r="GT690"/>
      <c r="GU690"/>
      <c r="GV690"/>
      <c r="GW690"/>
      <c r="GX690"/>
      <c r="GY690"/>
      <c r="GZ690"/>
      <c r="HA690"/>
      <c r="HB690"/>
      <c r="HC690"/>
      <c r="HD690"/>
      <c r="HE690"/>
      <c r="HF690"/>
      <c r="HG690"/>
      <c r="HH690"/>
      <c r="HI690"/>
    </row>
    <row r="691" spans="1:217" s="64" customFormat="1" ht="60" x14ac:dyDescent="0.25">
      <c r="A691" s="60" t="s">
        <v>24</v>
      </c>
      <c r="B691" s="70" t="s">
        <v>646</v>
      </c>
      <c r="C691" s="62" t="s">
        <v>486</v>
      </c>
      <c r="D691" s="70" t="s">
        <v>647</v>
      </c>
      <c r="E691" s="70" t="s">
        <v>648</v>
      </c>
      <c r="F691" s="70" t="s">
        <v>12</v>
      </c>
      <c r="G691" s="76" t="s">
        <v>26</v>
      </c>
      <c r="H691" s="65">
        <v>20</v>
      </c>
      <c r="I691" s="62" t="s">
        <v>31</v>
      </c>
      <c r="J691" s="62" t="s">
        <v>649</v>
      </c>
      <c r="K691"/>
      <c r="L691"/>
      <c r="M691"/>
      <c r="N691"/>
      <c r="O691"/>
      <c r="P691"/>
      <c r="Q691"/>
      <c r="R691"/>
      <c r="S691"/>
      <c r="T691"/>
      <c r="U691"/>
      <c r="V691"/>
      <c r="W691"/>
      <c r="X691"/>
      <c r="Y691"/>
      <c r="Z691"/>
      <c r="AA691"/>
      <c r="AB691"/>
      <c r="AC691"/>
      <c r="AD691"/>
      <c r="AE691"/>
      <c r="AF691"/>
      <c r="AG691"/>
      <c r="AH691"/>
      <c r="AI691"/>
      <c r="AJ691"/>
      <c r="AK691"/>
      <c r="AL691"/>
      <c r="AM691"/>
      <c r="AN691"/>
      <c r="AO691"/>
      <c r="AP691"/>
      <c r="AQ691"/>
      <c r="AR691"/>
      <c r="AS691"/>
      <c r="AT691"/>
      <c r="AU691"/>
      <c r="AV691"/>
      <c r="AW691"/>
      <c r="AX691"/>
      <c r="AY691"/>
      <c r="AZ691"/>
      <c r="BA691"/>
      <c r="BB691"/>
      <c r="BC691"/>
      <c r="BD691"/>
      <c r="BE691"/>
      <c r="BF691"/>
      <c r="BG691"/>
      <c r="BH691"/>
      <c r="BI691"/>
      <c r="BJ691"/>
      <c r="BK691"/>
      <c r="BL691"/>
      <c r="BM691"/>
      <c r="BN691"/>
      <c r="BO691"/>
      <c r="BP691"/>
      <c r="BQ691"/>
      <c r="BR691"/>
      <c r="BS691"/>
      <c r="BT691"/>
      <c r="BU691"/>
      <c r="BV691"/>
      <c r="BW691"/>
      <c r="BX691"/>
      <c r="BY691"/>
      <c r="BZ691"/>
      <c r="CA691"/>
      <c r="CB691"/>
      <c r="CC691"/>
      <c r="CD691"/>
      <c r="CE691"/>
      <c r="CF691"/>
      <c r="CG691"/>
      <c r="CH691"/>
      <c r="CI691"/>
      <c r="CJ691"/>
      <c r="CK691"/>
      <c r="CL691"/>
      <c r="CM691"/>
      <c r="CN691"/>
      <c r="CO691"/>
      <c r="CP691"/>
      <c r="CQ691"/>
      <c r="CR691"/>
      <c r="CS691"/>
      <c r="CT691"/>
      <c r="CU691"/>
      <c r="CV691"/>
      <c r="CW691"/>
      <c r="CX691"/>
      <c r="CY691"/>
      <c r="CZ691"/>
      <c r="DA691"/>
      <c r="DB691"/>
      <c r="DC691"/>
      <c r="DD691"/>
      <c r="DE691"/>
      <c r="DF691"/>
      <c r="DG691"/>
      <c r="DH691"/>
      <c r="DI691"/>
      <c r="DJ691"/>
      <c r="DK691"/>
      <c r="DL691"/>
      <c r="DM691"/>
      <c r="DN691"/>
      <c r="DO691"/>
      <c r="DP691"/>
      <c r="DQ691"/>
      <c r="DR691"/>
      <c r="DS691"/>
      <c r="DT691"/>
      <c r="DU691"/>
      <c r="DV691"/>
      <c r="DW691"/>
      <c r="DX691"/>
      <c r="DY691"/>
      <c r="DZ691"/>
      <c r="EA691"/>
      <c r="EB691"/>
      <c r="EC691"/>
      <c r="ED691"/>
      <c r="EE691"/>
      <c r="EF691"/>
      <c r="EG691"/>
      <c r="EH691"/>
      <c r="EI691"/>
      <c r="EJ691"/>
      <c r="EK691"/>
      <c r="EL691"/>
      <c r="EM691"/>
      <c r="EN691"/>
      <c r="EO691"/>
      <c r="EP691"/>
      <c r="EQ691"/>
      <c r="ER691"/>
      <c r="ES691"/>
      <c r="ET691"/>
      <c r="EU691"/>
      <c r="EV691"/>
      <c r="EW691"/>
      <c r="EX691"/>
      <c r="EY691"/>
      <c r="EZ691"/>
      <c r="FA691"/>
      <c r="FB691"/>
      <c r="FC691"/>
      <c r="FD691"/>
      <c r="FE691"/>
      <c r="FF691"/>
      <c r="FG691"/>
      <c r="FH691"/>
      <c r="FI691"/>
      <c r="FJ691"/>
      <c r="FK691"/>
      <c r="FL691"/>
      <c r="FM691"/>
      <c r="FN691"/>
      <c r="FO691"/>
      <c r="FP691"/>
      <c r="FQ691"/>
      <c r="FR691"/>
      <c r="FS691"/>
      <c r="FT691"/>
      <c r="FU691"/>
      <c r="FV691"/>
      <c r="FW691"/>
      <c r="FX691"/>
      <c r="FY691"/>
      <c r="FZ691"/>
      <c r="GA691"/>
      <c r="GB691"/>
      <c r="GC691"/>
      <c r="GD691"/>
      <c r="GE691"/>
      <c r="GF691"/>
      <c r="GG691"/>
      <c r="GH691"/>
      <c r="GI691"/>
      <c r="GJ691"/>
      <c r="GK691"/>
      <c r="GL691"/>
      <c r="GM691"/>
      <c r="GN691"/>
      <c r="GO691"/>
      <c r="GP691"/>
      <c r="GQ691"/>
      <c r="GR691"/>
      <c r="GS691"/>
      <c r="GT691"/>
      <c r="GU691"/>
      <c r="GV691"/>
      <c r="GW691"/>
      <c r="GX691"/>
      <c r="GY691"/>
      <c r="GZ691"/>
      <c r="HA691"/>
      <c r="HB691"/>
      <c r="HC691"/>
      <c r="HD691"/>
      <c r="HE691"/>
      <c r="HF691"/>
      <c r="HG691"/>
      <c r="HH691"/>
      <c r="HI691"/>
    </row>
    <row r="692" spans="1:217" ht="30" x14ac:dyDescent="0.25">
      <c r="A692" s="1" t="s">
        <v>421</v>
      </c>
      <c r="B692" s="1" t="s">
        <v>650</v>
      </c>
      <c r="C692" s="6" t="s">
        <v>420</v>
      </c>
      <c r="D692" s="6" t="s">
        <v>651</v>
      </c>
      <c r="E692" s="8" t="s">
        <v>422</v>
      </c>
      <c r="F692" s="6" t="s">
        <v>496</v>
      </c>
      <c r="G692" s="36">
        <v>16</v>
      </c>
      <c r="H692" s="7">
        <v>20</v>
      </c>
      <c r="I692" s="6" t="s">
        <v>63</v>
      </c>
      <c r="J692" s="6" t="s">
        <v>652</v>
      </c>
    </row>
    <row r="693" spans="1:217" s="64" customFormat="1" ht="30" x14ac:dyDescent="0.25">
      <c r="A693" s="16" t="s">
        <v>430</v>
      </c>
      <c r="B693" s="16" t="s">
        <v>650</v>
      </c>
      <c r="C693" s="18" t="s">
        <v>481</v>
      </c>
      <c r="D693" s="18" t="s">
        <v>651</v>
      </c>
      <c r="E693" s="20" t="s">
        <v>422</v>
      </c>
      <c r="F693" s="18" t="s">
        <v>496</v>
      </c>
      <c r="G693" s="77" t="s">
        <v>26</v>
      </c>
      <c r="H693" s="21">
        <v>22</v>
      </c>
      <c r="I693" s="18" t="s">
        <v>63</v>
      </c>
      <c r="J693" s="18" t="s">
        <v>652</v>
      </c>
      <c r="K693"/>
      <c r="L693"/>
      <c r="M693"/>
      <c r="N693"/>
      <c r="O693"/>
      <c r="P693"/>
      <c r="Q693"/>
      <c r="R693"/>
      <c r="S693"/>
      <c r="T693"/>
      <c r="U693"/>
      <c r="V693"/>
      <c r="W693"/>
      <c r="X693"/>
      <c r="Y693"/>
      <c r="Z693"/>
      <c r="AA693"/>
      <c r="AB693"/>
      <c r="AC693"/>
      <c r="AD693"/>
      <c r="AE693"/>
      <c r="AF693"/>
      <c r="AG693"/>
      <c r="AH693"/>
      <c r="AI693"/>
      <c r="AJ693"/>
      <c r="AK693"/>
      <c r="AL693"/>
      <c r="AM693"/>
      <c r="AN693"/>
      <c r="AO693"/>
      <c r="AP693"/>
      <c r="AQ693"/>
      <c r="AR693"/>
      <c r="AS693"/>
      <c r="AT693"/>
      <c r="AU693"/>
      <c r="AV693"/>
      <c r="AW693"/>
      <c r="AX693"/>
      <c r="AY693"/>
      <c r="AZ693"/>
      <c r="BA693"/>
      <c r="BB693"/>
      <c r="BC693"/>
      <c r="BD693"/>
      <c r="BE693"/>
      <c r="BF693"/>
      <c r="BG693"/>
      <c r="BH693"/>
      <c r="BI693"/>
      <c r="BJ693"/>
      <c r="BK693"/>
      <c r="BL693"/>
      <c r="BM693"/>
      <c r="BN693"/>
      <c r="BO693"/>
      <c r="BP693"/>
      <c r="BQ693"/>
      <c r="BR693"/>
      <c r="BS693"/>
      <c r="BT693"/>
      <c r="BU693"/>
      <c r="BV693"/>
      <c r="BW693"/>
      <c r="BX693"/>
      <c r="BY693"/>
      <c r="BZ693"/>
      <c r="CA693"/>
      <c r="CB693"/>
      <c r="CC693"/>
      <c r="CD693"/>
      <c r="CE693"/>
      <c r="CF693"/>
      <c r="CG693"/>
      <c r="CH693"/>
      <c r="CI693"/>
      <c r="CJ693"/>
      <c r="CK693"/>
      <c r="CL693"/>
      <c r="CM693"/>
      <c r="CN693"/>
      <c r="CO693"/>
      <c r="CP693"/>
      <c r="CQ693"/>
      <c r="CR693"/>
      <c r="CS693"/>
      <c r="CT693"/>
      <c r="CU693"/>
      <c r="CV693"/>
      <c r="CW693"/>
      <c r="CX693"/>
      <c r="CY693"/>
      <c r="CZ693"/>
      <c r="DA693"/>
      <c r="DB693"/>
      <c r="DC693"/>
      <c r="DD693"/>
      <c r="DE693"/>
      <c r="DF693"/>
      <c r="DG693"/>
      <c r="DH693"/>
      <c r="DI693"/>
      <c r="DJ693"/>
      <c r="DK693"/>
      <c r="DL693"/>
      <c r="DM693"/>
      <c r="DN693"/>
      <c r="DO693"/>
      <c r="DP693"/>
      <c r="DQ693"/>
      <c r="DR693"/>
      <c r="DS693"/>
      <c r="DT693"/>
      <c r="DU693"/>
      <c r="DV693"/>
      <c r="DW693"/>
      <c r="DX693"/>
      <c r="DY693"/>
      <c r="DZ693"/>
      <c r="EA693"/>
      <c r="EB693"/>
      <c r="EC693"/>
      <c r="ED693"/>
      <c r="EE693"/>
      <c r="EF693"/>
      <c r="EG693"/>
      <c r="EH693"/>
      <c r="EI693"/>
      <c r="EJ693"/>
      <c r="EK693"/>
      <c r="EL693"/>
      <c r="EM693"/>
      <c r="EN693"/>
      <c r="EO693"/>
      <c r="EP693"/>
      <c r="EQ693"/>
      <c r="ER693"/>
      <c r="ES693"/>
      <c r="ET693"/>
      <c r="EU693"/>
      <c r="EV693"/>
      <c r="EW693"/>
      <c r="EX693"/>
      <c r="EY693"/>
      <c r="EZ693"/>
      <c r="FA693"/>
      <c r="FB693"/>
      <c r="FC693"/>
      <c r="FD693"/>
      <c r="FE693"/>
      <c r="FF693"/>
      <c r="FG693"/>
      <c r="FH693"/>
      <c r="FI693"/>
      <c r="FJ693"/>
      <c r="FK693"/>
      <c r="FL693"/>
      <c r="FM693"/>
      <c r="FN693"/>
      <c r="FO693"/>
      <c r="FP693"/>
      <c r="FQ693"/>
      <c r="FR693"/>
      <c r="FS693"/>
      <c r="FT693"/>
      <c r="FU693"/>
      <c r="FV693"/>
      <c r="FW693"/>
      <c r="FX693"/>
      <c r="FY693"/>
      <c r="FZ693"/>
      <c r="GA693"/>
      <c r="GB693"/>
      <c r="GC693"/>
      <c r="GD693"/>
      <c r="GE693"/>
      <c r="GF693"/>
      <c r="GG693"/>
      <c r="GH693"/>
      <c r="GI693"/>
      <c r="GJ693"/>
      <c r="GK693"/>
      <c r="GL693"/>
      <c r="GM693"/>
      <c r="GN693"/>
      <c r="GO693"/>
      <c r="GP693"/>
      <c r="GQ693"/>
      <c r="GR693"/>
      <c r="GS693"/>
      <c r="GT693"/>
      <c r="GU693"/>
      <c r="GV693"/>
      <c r="GW693"/>
      <c r="GX693"/>
      <c r="GY693"/>
      <c r="GZ693"/>
      <c r="HA693"/>
      <c r="HB693"/>
      <c r="HC693"/>
      <c r="HD693"/>
      <c r="HE693"/>
      <c r="HF693"/>
      <c r="HG693"/>
      <c r="HH693"/>
      <c r="HI693"/>
    </row>
    <row r="694" spans="1:217" s="64" customFormat="1" ht="30" x14ac:dyDescent="0.25">
      <c r="A694" s="60" t="s">
        <v>24</v>
      </c>
      <c r="B694" s="60" t="s">
        <v>650</v>
      </c>
      <c r="C694" s="70" t="s">
        <v>482</v>
      </c>
      <c r="D694" s="62" t="s">
        <v>651</v>
      </c>
      <c r="E694" s="69" t="s">
        <v>422</v>
      </c>
      <c r="F694" s="62" t="s">
        <v>496</v>
      </c>
      <c r="G694" s="74" t="s">
        <v>26</v>
      </c>
      <c r="H694" s="63">
        <v>24</v>
      </c>
      <c r="I694" s="62" t="s">
        <v>63</v>
      </c>
      <c r="J694" s="62" t="s">
        <v>652</v>
      </c>
      <c r="K694"/>
      <c r="L694"/>
      <c r="M694"/>
      <c r="N694"/>
      <c r="O694"/>
      <c r="P694"/>
      <c r="Q694"/>
      <c r="R694"/>
      <c r="S694"/>
      <c r="T694"/>
      <c r="U694"/>
      <c r="V694"/>
      <c r="W694"/>
      <c r="X694"/>
      <c r="Y694"/>
      <c r="Z694"/>
      <c r="AA694"/>
      <c r="AB694"/>
      <c r="AC694"/>
      <c r="AD694"/>
      <c r="AE694"/>
      <c r="AF694"/>
      <c r="AG694"/>
      <c r="AH694"/>
      <c r="AI694"/>
      <c r="AJ694"/>
      <c r="AK694"/>
      <c r="AL694"/>
      <c r="AM694"/>
      <c r="AN694"/>
      <c r="AO694"/>
      <c r="AP694"/>
      <c r="AQ694"/>
      <c r="AR694"/>
      <c r="AS694"/>
      <c r="AT694"/>
      <c r="AU694"/>
      <c r="AV694"/>
      <c r="AW694"/>
      <c r="AX694"/>
      <c r="AY694"/>
      <c r="AZ694"/>
      <c r="BA694"/>
      <c r="BB694"/>
      <c r="BC694"/>
      <c r="BD694"/>
      <c r="BE694"/>
      <c r="BF694"/>
      <c r="BG694"/>
      <c r="BH694"/>
      <c r="BI694"/>
      <c r="BJ694"/>
      <c r="BK694"/>
      <c r="BL694"/>
      <c r="BM694"/>
      <c r="BN694"/>
      <c r="BO694"/>
      <c r="BP694"/>
      <c r="BQ694"/>
      <c r="BR694"/>
      <c r="BS694"/>
      <c r="BT694"/>
      <c r="BU694"/>
      <c r="BV694"/>
      <c r="BW694"/>
      <c r="BX694"/>
      <c r="BY694"/>
      <c r="BZ694"/>
      <c r="CA694"/>
      <c r="CB694"/>
      <c r="CC694"/>
      <c r="CD694"/>
      <c r="CE694"/>
      <c r="CF694"/>
      <c r="CG694"/>
      <c r="CH694"/>
      <c r="CI694"/>
      <c r="CJ694"/>
      <c r="CK694"/>
      <c r="CL694"/>
      <c r="CM694"/>
      <c r="CN694"/>
      <c r="CO694"/>
      <c r="CP694"/>
      <c r="CQ694"/>
      <c r="CR694"/>
      <c r="CS694"/>
      <c r="CT694"/>
      <c r="CU694"/>
      <c r="CV694"/>
      <c r="CW694"/>
      <c r="CX694"/>
      <c r="CY694"/>
      <c r="CZ694"/>
      <c r="DA694"/>
      <c r="DB694"/>
      <c r="DC694"/>
      <c r="DD694"/>
      <c r="DE694"/>
      <c r="DF694"/>
      <c r="DG694"/>
      <c r="DH694"/>
      <c r="DI694"/>
      <c r="DJ694"/>
      <c r="DK694"/>
      <c r="DL694"/>
      <c r="DM694"/>
      <c r="DN694"/>
      <c r="DO694"/>
      <c r="DP694"/>
      <c r="DQ694"/>
      <c r="DR694"/>
      <c r="DS694"/>
      <c r="DT694"/>
      <c r="DU694"/>
      <c r="DV694"/>
      <c r="DW694"/>
      <c r="DX694"/>
      <c r="DY694"/>
      <c r="DZ694"/>
      <c r="EA694"/>
      <c r="EB694"/>
      <c r="EC694"/>
      <c r="ED694"/>
      <c r="EE694"/>
      <c r="EF694"/>
      <c r="EG694"/>
      <c r="EH694"/>
      <c r="EI694"/>
      <c r="EJ694"/>
      <c r="EK694"/>
      <c r="EL694"/>
      <c r="EM694"/>
      <c r="EN694"/>
      <c r="EO694"/>
      <c r="EP694"/>
      <c r="EQ694"/>
      <c r="ER694"/>
      <c r="ES694"/>
      <c r="ET694"/>
      <c r="EU694"/>
      <c r="EV694"/>
      <c r="EW694"/>
      <c r="EX694"/>
      <c r="EY694"/>
      <c r="EZ694"/>
      <c r="FA694"/>
      <c r="FB694"/>
      <c r="FC694"/>
      <c r="FD694"/>
      <c r="FE694"/>
      <c r="FF694"/>
      <c r="FG694"/>
      <c r="FH694"/>
      <c r="FI694"/>
      <c r="FJ694"/>
      <c r="FK694"/>
      <c r="FL694"/>
      <c r="FM694"/>
      <c r="FN694"/>
      <c r="FO694"/>
      <c r="FP694"/>
      <c r="FQ694"/>
      <c r="FR694"/>
      <c r="FS694"/>
      <c r="FT694"/>
      <c r="FU694"/>
      <c r="FV694"/>
      <c r="FW694"/>
      <c r="FX694"/>
      <c r="FY694"/>
      <c r="FZ694"/>
      <c r="GA694"/>
      <c r="GB694"/>
      <c r="GC694"/>
      <c r="GD694"/>
      <c r="GE694"/>
      <c r="GF694"/>
      <c r="GG694"/>
      <c r="GH694"/>
      <c r="GI694"/>
      <c r="GJ694"/>
      <c r="GK694"/>
      <c r="GL694"/>
      <c r="GM694"/>
      <c r="GN694"/>
      <c r="GO694"/>
      <c r="GP694"/>
      <c r="GQ694"/>
      <c r="GR694"/>
      <c r="GS694"/>
      <c r="GT694"/>
      <c r="GU694"/>
      <c r="GV694"/>
      <c r="GW694"/>
      <c r="GX694"/>
      <c r="GY694"/>
      <c r="GZ694"/>
      <c r="HA694"/>
      <c r="HB694"/>
      <c r="HC694"/>
      <c r="HD694"/>
      <c r="HE694"/>
      <c r="HF694"/>
      <c r="HG694"/>
      <c r="HH694"/>
      <c r="HI694"/>
    </row>
    <row r="695" spans="1:217" ht="30" x14ac:dyDescent="0.25">
      <c r="A695" s="60" t="s">
        <v>24</v>
      </c>
      <c r="B695" s="60" t="s">
        <v>650</v>
      </c>
      <c r="C695" s="70" t="s">
        <v>483</v>
      </c>
      <c r="D695" s="62" t="s">
        <v>651</v>
      </c>
      <c r="E695" s="69" t="s">
        <v>422</v>
      </c>
      <c r="F695" s="62" t="s">
        <v>496</v>
      </c>
      <c r="G695" s="74" t="s">
        <v>26</v>
      </c>
      <c r="H695" s="63">
        <v>25</v>
      </c>
      <c r="I695" s="62" t="s">
        <v>63</v>
      </c>
      <c r="J695" s="62" t="s">
        <v>652</v>
      </c>
    </row>
    <row r="696" spans="1:217" s="64" customFormat="1" ht="30" x14ac:dyDescent="0.25">
      <c r="A696" s="1" t="s">
        <v>421</v>
      </c>
      <c r="B696" s="1" t="s">
        <v>650</v>
      </c>
      <c r="C696" s="6" t="s">
        <v>423</v>
      </c>
      <c r="D696" s="6" t="s">
        <v>651</v>
      </c>
      <c r="E696" s="8" t="s">
        <v>422</v>
      </c>
      <c r="F696" s="6" t="s">
        <v>496</v>
      </c>
      <c r="G696" s="36">
        <v>16</v>
      </c>
      <c r="H696" s="7">
        <v>20</v>
      </c>
      <c r="I696" s="6" t="s">
        <v>63</v>
      </c>
      <c r="J696" s="6" t="s">
        <v>652</v>
      </c>
      <c r="K696"/>
      <c r="L696"/>
      <c r="M696"/>
      <c r="N696"/>
      <c r="O696"/>
      <c r="P696"/>
      <c r="Q696"/>
      <c r="R696"/>
      <c r="S696"/>
      <c r="T696"/>
      <c r="U696"/>
      <c r="V696"/>
      <c r="W696"/>
      <c r="X696"/>
      <c r="Y696"/>
      <c r="Z696"/>
      <c r="AA696"/>
      <c r="AB696"/>
      <c r="AC696"/>
      <c r="AD696"/>
      <c r="AE696"/>
      <c r="AF696"/>
      <c r="AG696"/>
      <c r="AH696"/>
      <c r="AI696"/>
      <c r="AJ696"/>
      <c r="AK696"/>
      <c r="AL696"/>
      <c r="AM696"/>
      <c r="AN696"/>
      <c r="AO696"/>
      <c r="AP696"/>
      <c r="AQ696"/>
      <c r="AR696"/>
      <c r="AS696"/>
      <c r="AT696"/>
      <c r="AU696"/>
      <c r="AV696"/>
      <c r="AW696"/>
      <c r="AX696"/>
      <c r="AY696"/>
      <c r="AZ696"/>
      <c r="BA696"/>
      <c r="BB696"/>
      <c r="BC696"/>
      <c r="BD696"/>
      <c r="BE696"/>
      <c r="BF696"/>
      <c r="BG696"/>
      <c r="BH696"/>
      <c r="BI696"/>
      <c r="BJ696"/>
      <c r="BK696"/>
      <c r="BL696"/>
      <c r="BM696"/>
      <c r="BN696"/>
      <c r="BO696"/>
      <c r="BP696"/>
      <c r="BQ696"/>
      <c r="BR696"/>
      <c r="BS696"/>
      <c r="BT696"/>
      <c r="BU696"/>
      <c r="BV696"/>
      <c r="BW696"/>
      <c r="BX696"/>
      <c r="BY696"/>
      <c r="BZ696"/>
      <c r="CA696"/>
      <c r="CB696"/>
      <c r="CC696"/>
      <c r="CD696"/>
      <c r="CE696"/>
      <c r="CF696"/>
      <c r="CG696"/>
      <c r="CH696"/>
      <c r="CI696"/>
      <c r="CJ696"/>
      <c r="CK696"/>
      <c r="CL696"/>
      <c r="CM696"/>
      <c r="CN696"/>
      <c r="CO696"/>
      <c r="CP696"/>
      <c r="CQ696"/>
      <c r="CR696"/>
      <c r="CS696"/>
      <c r="CT696"/>
      <c r="CU696"/>
      <c r="CV696"/>
      <c r="CW696"/>
      <c r="CX696"/>
      <c r="CY696"/>
      <c r="CZ696"/>
      <c r="DA696"/>
      <c r="DB696"/>
      <c r="DC696"/>
      <c r="DD696"/>
      <c r="DE696"/>
      <c r="DF696"/>
      <c r="DG696"/>
      <c r="DH696"/>
      <c r="DI696"/>
      <c r="DJ696"/>
      <c r="DK696"/>
      <c r="DL696"/>
      <c r="DM696"/>
      <c r="DN696"/>
      <c r="DO696"/>
      <c r="DP696"/>
      <c r="DQ696"/>
      <c r="DR696"/>
      <c r="DS696"/>
      <c r="DT696"/>
      <c r="DU696"/>
      <c r="DV696"/>
      <c r="DW696"/>
      <c r="DX696"/>
      <c r="DY696"/>
      <c r="DZ696"/>
      <c r="EA696"/>
      <c r="EB696"/>
      <c r="EC696"/>
      <c r="ED696"/>
      <c r="EE696"/>
      <c r="EF696"/>
      <c r="EG696"/>
      <c r="EH696"/>
      <c r="EI696"/>
      <c r="EJ696"/>
      <c r="EK696"/>
      <c r="EL696"/>
      <c r="EM696"/>
      <c r="EN696"/>
      <c r="EO696"/>
      <c r="EP696"/>
      <c r="EQ696"/>
      <c r="ER696"/>
      <c r="ES696"/>
      <c r="ET696"/>
      <c r="EU696"/>
      <c r="EV696"/>
      <c r="EW696"/>
      <c r="EX696"/>
      <c r="EY696"/>
      <c r="EZ696"/>
      <c r="FA696"/>
      <c r="FB696"/>
      <c r="FC696"/>
      <c r="FD696"/>
      <c r="FE696"/>
      <c r="FF696"/>
      <c r="FG696"/>
      <c r="FH696"/>
      <c r="FI696"/>
      <c r="FJ696"/>
      <c r="FK696"/>
      <c r="FL696"/>
      <c r="FM696"/>
      <c r="FN696"/>
      <c r="FO696"/>
      <c r="FP696"/>
      <c r="FQ696"/>
      <c r="FR696"/>
      <c r="FS696"/>
      <c r="FT696"/>
      <c r="FU696"/>
      <c r="FV696"/>
      <c r="FW696"/>
      <c r="FX696"/>
      <c r="FY696"/>
      <c r="FZ696"/>
      <c r="GA696"/>
      <c r="GB696"/>
      <c r="GC696"/>
      <c r="GD696"/>
      <c r="GE696"/>
      <c r="GF696"/>
      <c r="GG696"/>
      <c r="GH696"/>
      <c r="GI696"/>
      <c r="GJ696"/>
      <c r="GK696"/>
      <c r="GL696"/>
      <c r="GM696"/>
      <c r="GN696"/>
      <c r="GO696"/>
      <c r="GP696"/>
      <c r="GQ696"/>
      <c r="GR696"/>
      <c r="GS696"/>
      <c r="GT696"/>
      <c r="GU696"/>
      <c r="GV696"/>
      <c r="GW696"/>
      <c r="GX696"/>
      <c r="GY696"/>
      <c r="GZ696"/>
      <c r="HA696"/>
      <c r="HB696"/>
      <c r="HC696"/>
      <c r="HD696"/>
      <c r="HE696"/>
      <c r="HF696"/>
      <c r="HG696"/>
      <c r="HH696"/>
      <c r="HI696"/>
    </row>
    <row r="697" spans="1:217" s="64" customFormat="1" ht="30" x14ac:dyDescent="0.25">
      <c r="A697" s="16" t="s">
        <v>430</v>
      </c>
      <c r="B697" s="16" t="s">
        <v>650</v>
      </c>
      <c r="C697" s="18" t="s">
        <v>484</v>
      </c>
      <c r="D697" s="18" t="s">
        <v>651</v>
      </c>
      <c r="E697" s="20" t="s">
        <v>422</v>
      </c>
      <c r="F697" s="18" t="s">
        <v>496</v>
      </c>
      <c r="G697" s="77" t="s">
        <v>26</v>
      </c>
      <c r="H697" s="21">
        <v>22</v>
      </c>
      <c r="I697" s="18" t="s">
        <v>63</v>
      </c>
      <c r="J697" s="18" t="s">
        <v>652</v>
      </c>
      <c r="K697"/>
      <c r="L697"/>
      <c r="M697"/>
      <c r="N697"/>
      <c r="O697"/>
      <c r="P697"/>
      <c r="Q697"/>
      <c r="R697"/>
      <c r="S697"/>
      <c r="T697"/>
      <c r="U697"/>
      <c r="V697"/>
      <c r="W697"/>
      <c r="X697"/>
      <c r="Y697"/>
      <c r="Z697"/>
      <c r="AA697"/>
      <c r="AB697"/>
      <c r="AC697"/>
      <c r="AD697"/>
      <c r="AE697"/>
      <c r="AF697"/>
      <c r="AG697"/>
      <c r="AH697"/>
      <c r="AI697"/>
      <c r="AJ697"/>
      <c r="AK697"/>
      <c r="AL697"/>
      <c r="AM697"/>
      <c r="AN697"/>
      <c r="AO697"/>
      <c r="AP697"/>
      <c r="AQ697"/>
      <c r="AR697"/>
      <c r="AS697"/>
      <c r="AT697"/>
      <c r="AU697"/>
      <c r="AV697"/>
      <c r="AW697"/>
      <c r="AX697"/>
      <c r="AY697"/>
      <c r="AZ697"/>
      <c r="BA697"/>
      <c r="BB697"/>
      <c r="BC697"/>
      <c r="BD697"/>
      <c r="BE697"/>
      <c r="BF697"/>
      <c r="BG697"/>
      <c r="BH697"/>
      <c r="BI697"/>
      <c r="BJ697"/>
      <c r="BK697"/>
      <c r="BL697"/>
      <c r="BM697"/>
      <c r="BN697"/>
      <c r="BO697"/>
      <c r="BP697"/>
      <c r="BQ697"/>
      <c r="BR697"/>
      <c r="BS697"/>
      <c r="BT697"/>
      <c r="BU697"/>
      <c r="BV697"/>
      <c r="BW697"/>
      <c r="BX697"/>
      <c r="BY697"/>
      <c r="BZ697"/>
      <c r="CA697"/>
      <c r="CB697"/>
      <c r="CC697"/>
      <c r="CD697"/>
      <c r="CE697"/>
      <c r="CF697"/>
      <c r="CG697"/>
      <c r="CH697"/>
      <c r="CI697"/>
      <c r="CJ697"/>
      <c r="CK697"/>
      <c r="CL697"/>
      <c r="CM697"/>
      <c r="CN697"/>
      <c r="CO697"/>
      <c r="CP697"/>
      <c r="CQ697"/>
      <c r="CR697"/>
      <c r="CS697"/>
      <c r="CT697"/>
      <c r="CU697"/>
      <c r="CV697"/>
      <c r="CW697"/>
      <c r="CX697"/>
      <c r="CY697"/>
      <c r="CZ697"/>
      <c r="DA697"/>
      <c r="DB697"/>
      <c r="DC697"/>
      <c r="DD697"/>
      <c r="DE697"/>
      <c r="DF697"/>
      <c r="DG697"/>
      <c r="DH697"/>
      <c r="DI697"/>
      <c r="DJ697"/>
      <c r="DK697"/>
      <c r="DL697"/>
      <c r="DM697"/>
      <c r="DN697"/>
      <c r="DO697"/>
      <c r="DP697"/>
      <c r="DQ697"/>
      <c r="DR697"/>
      <c r="DS697"/>
      <c r="DT697"/>
      <c r="DU697"/>
      <c r="DV697"/>
      <c r="DW697"/>
      <c r="DX697"/>
      <c r="DY697"/>
      <c r="DZ697"/>
      <c r="EA697"/>
      <c r="EB697"/>
      <c r="EC697"/>
      <c r="ED697"/>
      <c r="EE697"/>
      <c r="EF697"/>
      <c r="EG697"/>
      <c r="EH697"/>
      <c r="EI697"/>
      <c r="EJ697"/>
      <c r="EK697"/>
      <c r="EL697"/>
      <c r="EM697"/>
      <c r="EN697"/>
      <c r="EO697"/>
      <c r="EP697"/>
      <c r="EQ697"/>
      <c r="ER697"/>
      <c r="ES697"/>
      <c r="ET697"/>
      <c r="EU697"/>
      <c r="EV697"/>
      <c r="EW697"/>
      <c r="EX697"/>
      <c r="EY697"/>
      <c r="EZ697"/>
      <c r="FA697"/>
      <c r="FB697"/>
      <c r="FC697"/>
      <c r="FD697"/>
      <c r="FE697"/>
      <c r="FF697"/>
      <c r="FG697"/>
      <c r="FH697"/>
      <c r="FI697"/>
      <c r="FJ697"/>
      <c r="FK697"/>
      <c r="FL697"/>
      <c r="FM697"/>
      <c r="FN697"/>
      <c r="FO697"/>
      <c r="FP697"/>
      <c r="FQ697"/>
      <c r="FR697"/>
      <c r="FS697"/>
      <c r="FT697"/>
      <c r="FU697"/>
      <c r="FV697"/>
      <c r="FW697"/>
      <c r="FX697"/>
      <c r="FY697"/>
      <c r="FZ697"/>
      <c r="GA697"/>
      <c r="GB697"/>
      <c r="GC697"/>
      <c r="GD697"/>
      <c r="GE697"/>
      <c r="GF697"/>
      <c r="GG697"/>
      <c r="GH697"/>
      <c r="GI697"/>
      <c r="GJ697"/>
      <c r="GK697"/>
      <c r="GL697"/>
      <c r="GM697"/>
      <c r="GN697"/>
      <c r="GO697"/>
      <c r="GP697"/>
      <c r="GQ697"/>
      <c r="GR697"/>
      <c r="GS697"/>
      <c r="GT697"/>
      <c r="GU697"/>
      <c r="GV697"/>
      <c r="GW697"/>
      <c r="GX697"/>
      <c r="GY697"/>
      <c r="GZ697"/>
      <c r="HA697"/>
      <c r="HB697"/>
      <c r="HC697"/>
      <c r="HD697"/>
      <c r="HE697"/>
      <c r="HF697"/>
      <c r="HG697"/>
      <c r="HH697"/>
      <c r="HI697"/>
    </row>
    <row r="698" spans="1:217" ht="30" x14ac:dyDescent="0.25">
      <c r="A698" s="60" t="s">
        <v>24</v>
      </c>
      <c r="B698" s="60" t="s">
        <v>650</v>
      </c>
      <c r="C698" s="62" t="s">
        <v>485</v>
      </c>
      <c r="D698" s="62" t="s">
        <v>651</v>
      </c>
      <c r="E698" s="69" t="s">
        <v>422</v>
      </c>
      <c r="F698" s="62" t="s">
        <v>496</v>
      </c>
      <c r="G698" s="74" t="s">
        <v>26</v>
      </c>
      <c r="H698" s="63">
        <v>24</v>
      </c>
      <c r="I698" s="62" t="s">
        <v>63</v>
      </c>
      <c r="J698" s="62" t="s">
        <v>652</v>
      </c>
    </row>
    <row r="699" spans="1:217" s="64" customFormat="1" ht="30" x14ac:dyDescent="0.25">
      <c r="A699" s="60" t="s">
        <v>24</v>
      </c>
      <c r="B699" s="60" t="s">
        <v>650</v>
      </c>
      <c r="C699" s="62" t="s">
        <v>486</v>
      </c>
      <c r="D699" s="62" t="s">
        <v>651</v>
      </c>
      <c r="E699" s="69" t="s">
        <v>422</v>
      </c>
      <c r="F699" s="62" t="s">
        <v>496</v>
      </c>
      <c r="G699" s="74" t="s">
        <v>26</v>
      </c>
      <c r="H699" s="63">
        <v>25</v>
      </c>
      <c r="I699" s="62" t="s">
        <v>63</v>
      </c>
      <c r="J699" s="62" t="s">
        <v>652</v>
      </c>
      <c r="K699"/>
      <c r="L699"/>
      <c r="M699"/>
      <c r="N699"/>
      <c r="O699"/>
      <c r="P699"/>
      <c r="Q699"/>
      <c r="R699"/>
      <c r="S699"/>
      <c r="T699"/>
      <c r="U699"/>
      <c r="V699"/>
      <c r="W699"/>
      <c r="X699"/>
      <c r="Y699"/>
      <c r="Z699"/>
      <c r="AA699"/>
      <c r="AB699"/>
      <c r="AC699"/>
      <c r="AD699"/>
      <c r="AE699"/>
      <c r="AF699"/>
      <c r="AG699"/>
      <c r="AH699"/>
      <c r="AI699"/>
      <c r="AJ699"/>
      <c r="AK699"/>
      <c r="AL699"/>
      <c r="AM699"/>
      <c r="AN699"/>
      <c r="AO699"/>
      <c r="AP699"/>
      <c r="AQ699"/>
      <c r="AR699"/>
      <c r="AS699"/>
      <c r="AT699"/>
      <c r="AU699"/>
      <c r="AV699"/>
      <c r="AW699"/>
      <c r="AX699"/>
      <c r="AY699"/>
      <c r="AZ699"/>
      <c r="BA699"/>
      <c r="BB699"/>
      <c r="BC699"/>
      <c r="BD699"/>
      <c r="BE699"/>
      <c r="BF699"/>
      <c r="BG699"/>
      <c r="BH699"/>
      <c r="BI699"/>
      <c r="BJ699"/>
      <c r="BK699"/>
      <c r="BL699"/>
      <c r="BM699"/>
      <c r="BN699"/>
      <c r="BO699"/>
      <c r="BP699"/>
      <c r="BQ699"/>
      <c r="BR699"/>
      <c r="BS699"/>
      <c r="BT699"/>
      <c r="BU699"/>
      <c r="BV699"/>
      <c r="BW699"/>
      <c r="BX699"/>
      <c r="BY699"/>
      <c r="BZ699"/>
      <c r="CA699"/>
      <c r="CB699"/>
      <c r="CC699"/>
      <c r="CD699"/>
      <c r="CE699"/>
      <c r="CF699"/>
      <c r="CG699"/>
      <c r="CH699"/>
      <c r="CI699"/>
      <c r="CJ699"/>
      <c r="CK699"/>
      <c r="CL699"/>
      <c r="CM699"/>
      <c r="CN699"/>
      <c r="CO699"/>
      <c r="CP699"/>
      <c r="CQ699"/>
      <c r="CR699"/>
      <c r="CS699"/>
      <c r="CT699"/>
      <c r="CU699"/>
      <c r="CV699"/>
      <c r="CW699"/>
      <c r="CX699"/>
      <c r="CY699"/>
      <c r="CZ699"/>
      <c r="DA699"/>
      <c r="DB699"/>
      <c r="DC699"/>
      <c r="DD699"/>
      <c r="DE699"/>
      <c r="DF699"/>
      <c r="DG699"/>
      <c r="DH699"/>
      <c r="DI699"/>
      <c r="DJ699"/>
      <c r="DK699"/>
      <c r="DL699"/>
      <c r="DM699"/>
      <c r="DN699"/>
      <c r="DO699"/>
      <c r="DP699"/>
      <c r="DQ699"/>
      <c r="DR699"/>
      <c r="DS699"/>
      <c r="DT699"/>
      <c r="DU699"/>
      <c r="DV699"/>
      <c r="DW699"/>
      <c r="DX699"/>
      <c r="DY699"/>
      <c r="DZ699"/>
      <c r="EA699"/>
      <c r="EB699"/>
      <c r="EC699"/>
      <c r="ED699"/>
      <c r="EE699"/>
      <c r="EF699"/>
      <c r="EG699"/>
      <c r="EH699"/>
      <c r="EI699"/>
      <c r="EJ699"/>
      <c r="EK699"/>
      <c r="EL699"/>
      <c r="EM699"/>
      <c r="EN699"/>
      <c r="EO699"/>
      <c r="EP699"/>
      <c r="EQ699"/>
      <c r="ER699"/>
      <c r="ES699"/>
      <c r="ET699"/>
      <c r="EU699"/>
      <c r="EV699"/>
      <c r="EW699"/>
      <c r="EX699"/>
      <c r="EY699"/>
      <c r="EZ699"/>
      <c r="FA699"/>
      <c r="FB699"/>
      <c r="FC699"/>
      <c r="FD699"/>
      <c r="FE699"/>
      <c r="FF699"/>
      <c r="FG699"/>
      <c r="FH699"/>
      <c r="FI699"/>
      <c r="FJ699"/>
      <c r="FK699"/>
      <c r="FL699"/>
      <c r="FM699"/>
      <c r="FN699"/>
      <c r="FO699"/>
      <c r="FP699"/>
      <c r="FQ699"/>
      <c r="FR699"/>
      <c r="FS699"/>
      <c r="FT699"/>
      <c r="FU699"/>
      <c r="FV699"/>
      <c r="FW699"/>
      <c r="FX699"/>
      <c r="FY699"/>
      <c r="FZ699"/>
      <c r="GA699"/>
      <c r="GB699"/>
      <c r="GC699"/>
      <c r="GD699"/>
      <c r="GE699"/>
      <c r="GF699"/>
      <c r="GG699"/>
      <c r="GH699"/>
      <c r="GI699"/>
      <c r="GJ699"/>
      <c r="GK699"/>
      <c r="GL699"/>
      <c r="GM699"/>
      <c r="GN699"/>
      <c r="GO699"/>
      <c r="GP699"/>
      <c r="GQ699"/>
      <c r="GR699"/>
      <c r="GS699"/>
      <c r="GT699"/>
      <c r="GU699"/>
      <c r="GV699"/>
      <c r="GW699"/>
      <c r="GX699"/>
      <c r="GY699"/>
      <c r="GZ699"/>
      <c r="HA699"/>
      <c r="HB699"/>
      <c r="HC699"/>
      <c r="HD699"/>
      <c r="HE699"/>
      <c r="HF699"/>
      <c r="HG699"/>
      <c r="HH699"/>
      <c r="HI699"/>
    </row>
    <row r="700" spans="1:217" s="64" customFormat="1" ht="45" x14ac:dyDescent="0.25">
      <c r="A700" s="1" t="s">
        <v>421</v>
      </c>
      <c r="B700" s="2" t="s">
        <v>653</v>
      </c>
      <c r="C700" s="2" t="s">
        <v>420</v>
      </c>
      <c r="D700" s="2" t="s">
        <v>654</v>
      </c>
      <c r="E700" s="2" t="s">
        <v>655</v>
      </c>
      <c r="F700" s="2" t="s">
        <v>12</v>
      </c>
      <c r="G700" s="9">
        <v>59</v>
      </c>
      <c r="H700" s="7">
        <v>146</v>
      </c>
      <c r="I700" s="6" t="s">
        <v>63</v>
      </c>
      <c r="J700" s="6" t="s">
        <v>652</v>
      </c>
      <c r="K700"/>
      <c r="L700"/>
      <c r="M700"/>
      <c r="N700"/>
      <c r="O700"/>
      <c r="P700"/>
      <c r="Q700"/>
      <c r="R700"/>
      <c r="S700"/>
      <c r="T700"/>
      <c r="U700"/>
      <c r="V700"/>
      <c r="W700"/>
      <c r="X700"/>
      <c r="Y700"/>
      <c r="Z700"/>
      <c r="AA700"/>
      <c r="AB700"/>
      <c r="AC700"/>
      <c r="AD700"/>
      <c r="AE700"/>
      <c r="AF700"/>
      <c r="AG700"/>
      <c r="AH700"/>
      <c r="AI700"/>
      <c r="AJ700"/>
      <c r="AK700"/>
      <c r="AL700"/>
      <c r="AM700"/>
      <c r="AN700"/>
      <c r="AO700"/>
      <c r="AP700"/>
      <c r="AQ700"/>
      <c r="AR700"/>
      <c r="AS700"/>
      <c r="AT700"/>
      <c r="AU700"/>
      <c r="AV700"/>
      <c r="AW700"/>
      <c r="AX700"/>
      <c r="AY700"/>
      <c r="AZ700"/>
      <c r="BA700"/>
      <c r="BB700"/>
      <c r="BC700"/>
      <c r="BD700"/>
      <c r="BE700"/>
      <c r="BF700"/>
      <c r="BG700"/>
      <c r="BH700"/>
      <c r="BI700"/>
      <c r="BJ700"/>
      <c r="BK700"/>
      <c r="BL700"/>
      <c r="BM700"/>
      <c r="BN700"/>
      <c r="BO700"/>
      <c r="BP700"/>
      <c r="BQ700"/>
      <c r="BR700"/>
      <c r="BS700"/>
      <c r="BT700"/>
      <c r="BU700"/>
      <c r="BV700"/>
      <c r="BW700"/>
      <c r="BX700"/>
      <c r="BY700"/>
      <c r="BZ700"/>
      <c r="CA700"/>
      <c r="CB700"/>
      <c r="CC700"/>
      <c r="CD700"/>
      <c r="CE700"/>
      <c r="CF700"/>
      <c r="CG700"/>
      <c r="CH700"/>
      <c r="CI700"/>
      <c r="CJ700"/>
      <c r="CK700"/>
      <c r="CL700"/>
      <c r="CM700"/>
      <c r="CN700"/>
      <c r="CO700"/>
      <c r="CP700"/>
      <c r="CQ700"/>
      <c r="CR700"/>
      <c r="CS700"/>
      <c r="CT700"/>
      <c r="CU700"/>
      <c r="CV700"/>
      <c r="CW700"/>
      <c r="CX700"/>
      <c r="CY700"/>
      <c r="CZ700"/>
      <c r="DA700"/>
      <c r="DB700"/>
      <c r="DC700"/>
      <c r="DD700"/>
      <c r="DE700"/>
      <c r="DF700"/>
      <c r="DG700"/>
      <c r="DH700"/>
      <c r="DI700"/>
      <c r="DJ700"/>
      <c r="DK700"/>
      <c r="DL700"/>
      <c r="DM700"/>
      <c r="DN700"/>
      <c r="DO700"/>
      <c r="DP700"/>
      <c r="DQ700"/>
      <c r="DR700"/>
      <c r="DS700"/>
      <c r="DT700"/>
      <c r="DU700"/>
      <c r="DV700"/>
      <c r="DW700"/>
      <c r="DX700"/>
      <c r="DY700"/>
      <c r="DZ700"/>
      <c r="EA700"/>
      <c r="EB700"/>
      <c r="EC700"/>
      <c r="ED700"/>
      <c r="EE700"/>
      <c r="EF700"/>
      <c r="EG700"/>
      <c r="EH700"/>
      <c r="EI700"/>
      <c r="EJ700"/>
      <c r="EK700"/>
      <c r="EL700"/>
      <c r="EM700"/>
      <c r="EN700"/>
      <c r="EO700"/>
      <c r="EP700"/>
      <c r="EQ700"/>
      <c r="ER700"/>
      <c r="ES700"/>
      <c r="ET700"/>
      <c r="EU700"/>
      <c r="EV700"/>
      <c r="EW700"/>
      <c r="EX700"/>
      <c r="EY700"/>
      <c r="EZ700"/>
      <c r="FA700"/>
      <c r="FB700"/>
      <c r="FC700"/>
      <c r="FD700"/>
      <c r="FE700"/>
      <c r="FF700"/>
      <c r="FG700"/>
      <c r="FH700"/>
      <c r="FI700"/>
      <c r="FJ700"/>
      <c r="FK700"/>
      <c r="FL700"/>
      <c r="FM700"/>
      <c r="FN700"/>
      <c r="FO700"/>
      <c r="FP700"/>
      <c r="FQ700"/>
      <c r="FR700"/>
      <c r="FS700"/>
      <c r="FT700"/>
      <c r="FU700"/>
      <c r="FV700"/>
      <c r="FW700"/>
      <c r="FX700"/>
      <c r="FY700"/>
      <c r="FZ700"/>
      <c r="GA700"/>
      <c r="GB700"/>
      <c r="GC700"/>
      <c r="GD700"/>
      <c r="GE700"/>
      <c r="GF700"/>
      <c r="GG700"/>
      <c r="GH700"/>
      <c r="GI700"/>
      <c r="GJ700"/>
      <c r="GK700"/>
      <c r="GL700"/>
      <c r="GM700"/>
      <c r="GN700"/>
      <c r="GO700"/>
      <c r="GP700"/>
      <c r="GQ700"/>
      <c r="GR700"/>
      <c r="GS700"/>
      <c r="GT700"/>
      <c r="GU700"/>
      <c r="GV700"/>
      <c r="GW700"/>
      <c r="GX700"/>
      <c r="GY700"/>
      <c r="GZ700"/>
      <c r="HA700"/>
      <c r="HB700"/>
      <c r="HC700"/>
      <c r="HD700"/>
      <c r="HE700"/>
      <c r="HF700"/>
      <c r="HG700"/>
      <c r="HH700"/>
      <c r="HI700"/>
    </row>
    <row r="701" spans="1:217" s="19" customFormat="1" ht="45" x14ac:dyDescent="0.25">
      <c r="A701" s="16" t="s">
        <v>430</v>
      </c>
      <c r="B701" s="15" t="s">
        <v>653</v>
      </c>
      <c r="C701" s="15" t="s">
        <v>481</v>
      </c>
      <c r="D701" s="15" t="s">
        <v>654</v>
      </c>
      <c r="E701" s="15" t="s">
        <v>655</v>
      </c>
      <c r="F701" s="15" t="s">
        <v>12</v>
      </c>
      <c r="G701" s="77" t="s">
        <v>26</v>
      </c>
      <c r="H701" s="21">
        <v>152</v>
      </c>
      <c r="I701" s="18" t="s">
        <v>63</v>
      </c>
      <c r="J701" s="18" t="s">
        <v>652</v>
      </c>
      <c r="K701"/>
      <c r="L701"/>
      <c r="M701"/>
      <c r="N701"/>
      <c r="O701"/>
      <c r="P701"/>
      <c r="Q701"/>
      <c r="R701"/>
      <c r="S701"/>
      <c r="T701"/>
      <c r="U701"/>
      <c r="V701"/>
      <c r="W701"/>
      <c r="X701"/>
      <c r="Y701"/>
      <c r="Z701"/>
      <c r="AA701"/>
      <c r="AB701"/>
      <c r="AC701"/>
      <c r="AD701"/>
      <c r="AE701"/>
      <c r="AF701"/>
      <c r="AG701"/>
      <c r="AH701"/>
      <c r="AI701"/>
      <c r="AJ701"/>
      <c r="AK701"/>
      <c r="AL701"/>
      <c r="AM701"/>
      <c r="AN701"/>
      <c r="AO701"/>
      <c r="AP701"/>
      <c r="AQ701"/>
      <c r="AR701"/>
      <c r="AS701"/>
      <c r="AT701"/>
      <c r="AU701"/>
      <c r="AV701"/>
      <c r="AW701"/>
      <c r="AX701"/>
      <c r="AY701"/>
      <c r="AZ701"/>
      <c r="BA701"/>
      <c r="BB701"/>
      <c r="BC701"/>
      <c r="BD701"/>
      <c r="BE701"/>
      <c r="BF701"/>
      <c r="BG701"/>
      <c r="BH701"/>
      <c r="BI701"/>
      <c r="BJ701"/>
      <c r="BK701"/>
      <c r="BL701"/>
      <c r="BM701"/>
      <c r="BN701"/>
      <c r="BO701"/>
      <c r="BP701"/>
      <c r="BQ701"/>
      <c r="BR701"/>
      <c r="BS701"/>
      <c r="BT701"/>
      <c r="BU701"/>
      <c r="BV701"/>
      <c r="BW701"/>
      <c r="BX701"/>
      <c r="BY701"/>
      <c r="BZ701"/>
      <c r="CA701"/>
      <c r="CB701"/>
      <c r="CC701"/>
      <c r="CD701"/>
      <c r="CE701"/>
      <c r="CF701"/>
      <c r="CG701"/>
      <c r="CH701"/>
      <c r="CI701"/>
      <c r="CJ701"/>
      <c r="CK701"/>
      <c r="CL701"/>
      <c r="CM701"/>
      <c r="CN701"/>
      <c r="CO701"/>
      <c r="CP701"/>
      <c r="CQ701"/>
      <c r="CR701"/>
      <c r="CS701"/>
      <c r="CT701"/>
      <c r="CU701"/>
      <c r="CV701"/>
      <c r="CW701"/>
      <c r="CX701"/>
      <c r="CY701"/>
      <c r="CZ701"/>
      <c r="DA701"/>
      <c r="DB701"/>
      <c r="DC701"/>
      <c r="DD701"/>
      <c r="DE701"/>
      <c r="DF701"/>
      <c r="DG701"/>
      <c r="DH701"/>
      <c r="DI701"/>
      <c r="DJ701"/>
      <c r="DK701"/>
      <c r="DL701"/>
      <c r="DM701"/>
      <c r="DN701"/>
      <c r="DO701"/>
      <c r="DP701"/>
      <c r="DQ701"/>
      <c r="DR701"/>
      <c r="DS701"/>
      <c r="DT701"/>
      <c r="DU701"/>
      <c r="DV701"/>
      <c r="DW701"/>
      <c r="DX701"/>
      <c r="DY701"/>
      <c r="DZ701"/>
      <c r="EA701"/>
      <c r="EB701"/>
      <c r="EC701"/>
      <c r="ED701"/>
      <c r="EE701"/>
      <c r="EF701"/>
      <c r="EG701"/>
      <c r="EH701"/>
      <c r="EI701"/>
      <c r="EJ701"/>
      <c r="EK701"/>
      <c r="EL701"/>
      <c r="EM701"/>
      <c r="EN701"/>
      <c r="EO701"/>
      <c r="EP701"/>
      <c r="EQ701"/>
      <c r="ER701"/>
      <c r="ES701"/>
      <c r="ET701"/>
      <c r="EU701"/>
      <c r="EV701"/>
      <c r="EW701"/>
      <c r="EX701"/>
      <c r="EY701"/>
      <c r="EZ701"/>
      <c r="FA701"/>
      <c r="FB701"/>
      <c r="FC701"/>
      <c r="FD701"/>
      <c r="FE701"/>
      <c r="FF701"/>
      <c r="FG701"/>
      <c r="FH701"/>
      <c r="FI701"/>
      <c r="FJ701"/>
      <c r="FK701"/>
      <c r="FL701"/>
      <c r="FM701"/>
      <c r="FN701"/>
      <c r="FO701"/>
      <c r="FP701"/>
      <c r="FQ701"/>
      <c r="FR701"/>
      <c r="FS701"/>
      <c r="FT701"/>
      <c r="FU701"/>
      <c r="FV701"/>
      <c r="FW701"/>
      <c r="FX701"/>
      <c r="FY701"/>
      <c r="FZ701"/>
      <c r="GA701"/>
      <c r="GB701"/>
      <c r="GC701"/>
      <c r="GD701"/>
      <c r="GE701"/>
      <c r="GF701"/>
      <c r="GG701"/>
      <c r="GH701"/>
      <c r="GI701"/>
      <c r="GJ701"/>
      <c r="GK701"/>
      <c r="GL701"/>
      <c r="GM701"/>
      <c r="GN701"/>
      <c r="GO701"/>
      <c r="GP701"/>
      <c r="GQ701"/>
      <c r="GR701"/>
      <c r="GS701"/>
      <c r="GT701"/>
      <c r="GU701"/>
      <c r="GV701"/>
      <c r="GW701"/>
      <c r="GX701"/>
      <c r="GY701"/>
      <c r="GZ701"/>
      <c r="HA701"/>
      <c r="HB701"/>
      <c r="HC701"/>
      <c r="HD701"/>
      <c r="HE701"/>
      <c r="HF701"/>
      <c r="HG701"/>
      <c r="HH701"/>
      <c r="HI701"/>
    </row>
    <row r="702" spans="1:217" s="19" customFormat="1" ht="45" x14ac:dyDescent="0.25">
      <c r="A702" s="60" t="s">
        <v>24</v>
      </c>
      <c r="B702" s="70" t="s">
        <v>653</v>
      </c>
      <c r="C702" s="70" t="s">
        <v>482</v>
      </c>
      <c r="D702" s="70" t="s">
        <v>654</v>
      </c>
      <c r="E702" s="70" t="s">
        <v>655</v>
      </c>
      <c r="F702" s="70" t="s">
        <v>12</v>
      </c>
      <c r="G702" s="76" t="s">
        <v>26</v>
      </c>
      <c r="H702" s="63">
        <v>159</v>
      </c>
      <c r="I702" s="62" t="s">
        <v>63</v>
      </c>
      <c r="J702" s="62" t="s">
        <v>652</v>
      </c>
      <c r="K702"/>
      <c r="L702"/>
      <c r="M702"/>
      <c r="N702"/>
      <c r="O702"/>
      <c r="P702"/>
      <c r="Q702"/>
      <c r="R702"/>
      <c r="S702"/>
      <c r="T702"/>
      <c r="U702"/>
      <c r="V702"/>
      <c r="W702"/>
      <c r="X702"/>
      <c r="Y702"/>
      <c r="Z702"/>
      <c r="AA702"/>
      <c r="AB702"/>
      <c r="AC702"/>
      <c r="AD702"/>
      <c r="AE702"/>
      <c r="AF702"/>
      <c r="AG702"/>
      <c r="AH702"/>
      <c r="AI702"/>
      <c r="AJ702"/>
      <c r="AK702"/>
      <c r="AL702"/>
      <c r="AM702"/>
      <c r="AN702"/>
      <c r="AO702"/>
      <c r="AP702"/>
      <c r="AQ702"/>
      <c r="AR702"/>
      <c r="AS702"/>
      <c r="AT702"/>
      <c r="AU702"/>
      <c r="AV702"/>
      <c r="AW702"/>
      <c r="AX702"/>
      <c r="AY702"/>
      <c r="AZ702"/>
      <c r="BA702"/>
      <c r="BB702"/>
      <c r="BC702"/>
      <c r="BD702"/>
      <c r="BE702"/>
      <c r="BF702"/>
      <c r="BG702"/>
      <c r="BH702"/>
      <c r="BI702"/>
      <c r="BJ702"/>
      <c r="BK702"/>
      <c r="BL702"/>
      <c r="BM702"/>
      <c r="BN702"/>
      <c r="BO702"/>
      <c r="BP702"/>
      <c r="BQ702"/>
      <c r="BR702"/>
      <c r="BS702"/>
      <c r="BT702"/>
      <c r="BU702"/>
      <c r="BV702"/>
      <c r="BW702"/>
      <c r="BX702"/>
      <c r="BY702"/>
      <c r="BZ702"/>
      <c r="CA702"/>
      <c r="CB702"/>
      <c r="CC702"/>
      <c r="CD702"/>
      <c r="CE702"/>
      <c r="CF702"/>
      <c r="CG702"/>
      <c r="CH702"/>
      <c r="CI702"/>
      <c r="CJ702"/>
      <c r="CK702"/>
      <c r="CL702"/>
      <c r="CM702"/>
      <c r="CN702"/>
      <c r="CO702"/>
      <c r="CP702"/>
      <c r="CQ702"/>
      <c r="CR702"/>
      <c r="CS702"/>
      <c r="CT702"/>
      <c r="CU702"/>
      <c r="CV702"/>
      <c r="CW702"/>
      <c r="CX702"/>
      <c r="CY702"/>
      <c r="CZ702"/>
      <c r="DA702"/>
      <c r="DB702"/>
      <c r="DC702"/>
      <c r="DD702"/>
      <c r="DE702"/>
      <c r="DF702"/>
      <c r="DG702"/>
      <c r="DH702"/>
      <c r="DI702"/>
      <c r="DJ702"/>
      <c r="DK702"/>
      <c r="DL702"/>
      <c r="DM702"/>
      <c r="DN702"/>
      <c r="DO702"/>
      <c r="DP702"/>
      <c r="DQ702"/>
      <c r="DR702"/>
      <c r="DS702"/>
      <c r="DT702"/>
      <c r="DU702"/>
      <c r="DV702"/>
      <c r="DW702"/>
      <c r="DX702"/>
      <c r="DY702"/>
      <c r="DZ702"/>
      <c r="EA702"/>
      <c r="EB702"/>
      <c r="EC702"/>
      <c r="ED702"/>
      <c r="EE702"/>
      <c r="EF702"/>
      <c r="EG702"/>
      <c r="EH702"/>
      <c r="EI702"/>
      <c r="EJ702"/>
      <c r="EK702"/>
      <c r="EL702"/>
      <c r="EM702"/>
      <c r="EN702"/>
      <c r="EO702"/>
      <c r="EP702"/>
      <c r="EQ702"/>
      <c r="ER702"/>
      <c r="ES702"/>
      <c r="ET702"/>
      <c r="EU702"/>
      <c r="EV702"/>
      <c r="EW702"/>
      <c r="EX702"/>
      <c r="EY702"/>
      <c r="EZ702"/>
      <c r="FA702"/>
      <c r="FB702"/>
      <c r="FC702"/>
      <c r="FD702"/>
      <c r="FE702"/>
      <c r="FF702"/>
      <c r="FG702"/>
      <c r="FH702"/>
      <c r="FI702"/>
      <c r="FJ702"/>
      <c r="FK702"/>
      <c r="FL702"/>
      <c r="FM702"/>
      <c r="FN702"/>
      <c r="FO702"/>
      <c r="FP702"/>
      <c r="FQ702"/>
      <c r="FR702"/>
      <c r="FS702"/>
      <c r="FT702"/>
      <c r="FU702"/>
      <c r="FV702"/>
      <c r="FW702"/>
      <c r="FX702"/>
      <c r="FY702"/>
      <c r="FZ702"/>
      <c r="GA702"/>
      <c r="GB702"/>
      <c r="GC702"/>
      <c r="GD702"/>
      <c r="GE702"/>
      <c r="GF702"/>
      <c r="GG702"/>
      <c r="GH702"/>
      <c r="GI702"/>
      <c r="GJ702"/>
      <c r="GK702"/>
      <c r="GL702"/>
      <c r="GM702"/>
      <c r="GN702"/>
      <c r="GO702"/>
      <c r="GP702"/>
      <c r="GQ702"/>
      <c r="GR702"/>
      <c r="GS702"/>
      <c r="GT702"/>
      <c r="GU702"/>
      <c r="GV702"/>
      <c r="GW702"/>
      <c r="GX702"/>
      <c r="GY702"/>
      <c r="GZ702"/>
      <c r="HA702"/>
      <c r="HB702"/>
      <c r="HC702"/>
      <c r="HD702"/>
      <c r="HE702"/>
      <c r="HF702"/>
      <c r="HG702"/>
      <c r="HH702"/>
      <c r="HI702"/>
    </row>
    <row r="703" spans="1:217" s="19" customFormat="1" ht="29.25" customHeight="1" x14ac:dyDescent="0.25">
      <c r="A703" s="60" t="s">
        <v>24</v>
      </c>
      <c r="B703" s="70" t="s">
        <v>653</v>
      </c>
      <c r="C703" s="70" t="s">
        <v>483</v>
      </c>
      <c r="D703" s="70" t="s">
        <v>654</v>
      </c>
      <c r="E703" s="70" t="s">
        <v>655</v>
      </c>
      <c r="F703" s="70" t="s">
        <v>12</v>
      </c>
      <c r="G703" s="76" t="s">
        <v>26</v>
      </c>
      <c r="H703" s="63">
        <v>162</v>
      </c>
      <c r="I703" s="62" t="s">
        <v>63</v>
      </c>
      <c r="J703" s="62" t="s">
        <v>652</v>
      </c>
      <c r="K703"/>
      <c r="L703"/>
      <c r="M703"/>
      <c r="N703"/>
      <c r="O703"/>
      <c r="P703"/>
      <c r="Q703"/>
      <c r="R703"/>
      <c r="S703"/>
      <c r="T703"/>
      <c r="U703"/>
      <c r="V703"/>
      <c r="W703"/>
      <c r="X703"/>
      <c r="Y703"/>
      <c r="Z703"/>
      <c r="AA703"/>
      <c r="AB703"/>
      <c r="AC703"/>
      <c r="AD703"/>
      <c r="AE703"/>
      <c r="AF703"/>
      <c r="AG703"/>
      <c r="AH703"/>
      <c r="AI703"/>
      <c r="AJ703"/>
      <c r="AK703"/>
      <c r="AL703"/>
      <c r="AM703"/>
      <c r="AN703"/>
      <c r="AO703"/>
      <c r="AP703"/>
      <c r="AQ703"/>
      <c r="AR703"/>
      <c r="AS703"/>
      <c r="AT703"/>
      <c r="AU703"/>
      <c r="AV703"/>
      <c r="AW703"/>
      <c r="AX703"/>
      <c r="AY703"/>
      <c r="AZ703"/>
      <c r="BA703"/>
      <c r="BB703"/>
      <c r="BC703"/>
      <c r="BD703"/>
      <c r="BE703"/>
      <c r="BF703"/>
      <c r="BG703"/>
      <c r="BH703"/>
      <c r="BI703"/>
      <c r="BJ703"/>
      <c r="BK703"/>
      <c r="BL703"/>
      <c r="BM703"/>
      <c r="BN703"/>
      <c r="BO703"/>
      <c r="BP703"/>
      <c r="BQ703"/>
      <c r="BR703"/>
      <c r="BS703"/>
      <c r="BT703"/>
      <c r="BU703"/>
      <c r="BV703"/>
      <c r="BW703"/>
      <c r="BX703"/>
      <c r="BY703"/>
      <c r="BZ703"/>
      <c r="CA703"/>
      <c r="CB703"/>
      <c r="CC703"/>
      <c r="CD703"/>
      <c r="CE703"/>
      <c r="CF703"/>
      <c r="CG703"/>
      <c r="CH703"/>
      <c r="CI703"/>
      <c r="CJ703"/>
      <c r="CK703"/>
      <c r="CL703"/>
      <c r="CM703"/>
      <c r="CN703"/>
      <c r="CO703"/>
      <c r="CP703"/>
      <c r="CQ703"/>
      <c r="CR703"/>
      <c r="CS703"/>
      <c r="CT703"/>
      <c r="CU703"/>
      <c r="CV703"/>
      <c r="CW703"/>
      <c r="CX703"/>
      <c r="CY703"/>
      <c r="CZ703"/>
      <c r="DA703"/>
      <c r="DB703"/>
      <c r="DC703"/>
      <c r="DD703"/>
      <c r="DE703"/>
      <c r="DF703"/>
      <c r="DG703"/>
      <c r="DH703"/>
      <c r="DI703"/>
      <c r="DJ703"/>
      <c r="DK703"/>
      <c r="DL703"/>
      <c r="DM703"/>
      <c r="DN703"/>
      <c r="DO703"/>
      <c r="DP703"/>
      <c r="DQ703"/>
      <c r="DR703"/>
      <c r="DS703"/>
      <c r="DT703"/>
      <c r="DU703"/>
      <c r="DV703"/>
      <c r="DW703"/>
      <c r="DX703"/>
      <c r="DY703"/>
      <c r="DZ703"/>
      <c r="EA703"/>
      <c r="EB703"/>
      <c r="EC703"/>
      <c r="ED703"/>
      <c r="EE703"/>
      <c r="EF703"/>
      <c r="EG703"/>
      <c r="EH703"/>
      <c r="EI703"/>
      <c r="EJ703"/>
      <c r="EK703"/>
      <c r="EL703"/>
      <c r="EM703"/>
      <c r="EN703"/>
      <c r="EO703"/>
      <c r="EP703"/>
      <c r="EQ703"/>
      <c r="ER703"/>
      <c r="ES703"/>
      <c r="ET703"/>
      <c r="EU703"/>
      <c r="EV703"/>
      <c r="EW703"/>
      <c r="EX703"/>
      <c r="EY703"/>
      <c r="EZ703"/>
      <c r="FA703"/>
      <c r="FB703"/>
      <c r="FC703"/>
      <c r="FD703"/>
      <c r="FE703"/>
      <c r="FF703"/>
      <c r="FG703"/>
      <c r="FH703"/>
      <c r="FI703"/>
      <c r="FJ703"/>
      <c r="FK703"/>
      <c r="FL703"/>
      <c r="FM703"/>
      <c r="FN703"/>
      <c r="FO703"/>
      <c r="FP703"/>
      <c r="FQ703"/>
      <c r="FR703"/>
      <c r="FS703"/>
      <c r="FT703"/>
      <c r="FU703"/>
      <c r="FV703"/>
      <c r="FW703"/>
      <c r="FX703"/>
      <c r="FY703"/>
      <c r="FZ703"/>
      <c r="GA703"/>
      <c r="GB703"/>
      <c r="GC703"/>
      <c r="GD703"/>
      <c r="GE703"/>
      <c r="GF703"/>
      <c r="GG703"/>
      <c r="GH703"/>
      <c r="GI703"/>
      <c r="GJ703"/>
      <c r="GK703"/>
      <c r="GL703"/>
      <c r="GM703"/>
      <c r="GN703"/>
      <c r="GO703"/>
      <c r="GP703"/>
      <c r="GQ703"/>
      <c r="GR703"/>
      <c r="GS703"/>
      <c r="GT703"/>
      <c r="GU703"/>
      <c r="GV703"/>
      <c r="GW703"/>
      <c r="GX703"/>
      <c r="GY703"/>
      <c r="GZ703"/>
      <c r="HA703"/>
      <c r="HB703"/>
      <c r="HC703"/>
      <c r="HD703"/>
      <c r="HE703"/>
      <c r="HF703"/>
      <c r="HG703"/>
      <c r="HH703"/>
      <c r="HI703"/>
    </row>
    <row r="704" spans="1:217" s="19" customFormat="1" ht="45" x14ac:dyDescent="0.25">
      <c r="A704" s="1" t="s">
        <v>421</v>
      </c>
      <c r="B704" s="2" t="s">
        <v>653</v>
      </c>
      <c r="C704" s="2" t="s">
        <v>423</v>
      </c>
      <c r="D704" s="2" t="s">
        <v>654</v>
      </c>
      <c r="E704" s="2" t="s">
        <v>655</v>
      </c>
      <c r="F704" s="2" t="s">
        <v>12</v>
      </c>
      <c r="G704" s="9">
        <v>59</v>
      </c>
      <c r="H704" s="7">
        <v>146</v>
      </c>
      <c r="I704" s="6" t="s">
        <v>63</v>
      </c>
      <c r="J704" s="6" t="s">
        <v>652</v>
      </c>
      <c r="K704"/>
      <c r="L704"/>
      <c r="M704"/>
      <c r="N704"/>
      <c r="O704"/>
      <c r="P704"/>
      <c r="Q704"/>
      <c r="R704"/>
      <c r="S704"/>
      <c r="T704"/>
      <c r="U704"/>
      <c r="V704"/>
      <c r="W704"/>
      <c r="X704"/>
      <c r="Y704"/>
      <c r="Z704"/>
      <c r="AA704"/>
      <c r="AB704"/>
      <c r="AC704"/>
      <c r="AD704"/>
      <c r="AE704"/>
      <c r="AF704"/>
      <c r="AG704"/>
      <c r="AH704"/>
      <c r="AI704"/>
      <c r="AJ704"/>
      <c r="AK704"/>
      <c r="AL704"/>
      <c r="AM704"/>
      <c r="AN704"/>
      <c r="AO704"/>
      <c r="AP704"/>
      <c r="AQ704"/>
      <c r="AR704"/>
      <c r="AS704"/>
      <c r="AT704"/>
      <c r="AU704"/>
      <c r="AV704"/>
      <c r="AW704"/>
      <c r="AX704"/>
      <c r="AY704"/>
      <c r="AZ704"/>
      <c r="BA704"/>
      <c r="BB704"/>
      <c r="BC704"/>
      <c r="BD704"/>
      <c r="BE704"/>
      <c r="BF704"/>
      <c r="BG704"/>
      <c r="BH704"/>
      <c r="BI704"/>
      <c r="BJ704"/>
      <c r="BK704"/>
      <c r="BL704"/>
      <c r="BM704"/>
      <c r="BN704"/>
      <c r="BO704"/>
      <c r="BP704"/>
      <c r="BQ704"/>
      <c r="BR704"/>
      <c r="BS704"/>
      <c r="BT704"/>
      <c r="BU704"/>
      <c r="BV704"/>
      <c r="BW704"/>
      <c r="BX704"/>
      <c r="BY704"/>
      <c r="BZ704"/>
      <c r="CA704"/>
      <c r="CB704"/>
      <c r="CC704"/>
      <c r="CD704"/>
      <c r="CE704"/>
      <c r="CF704"/>
      <c r="CG704"/>
      <c r="CH704"/>
      <c r="CI704"/>
      <c r="CJ704"/>
      <c r="CK704"/>
      <c r="CL704"/>
      <c r="CM704"/>
      <c r="CN704"/>
      <c r="CO704"/>
      <c r="CP704"/>
      <c r="CQ704"/>
      <c r="CR704"/>
      <c r="CS704"/>
      <c r="CT704"/>
      <c r="CU704"/>
      <c r="CV704"/>
      <c r="CW704"/>
      <c r="CX704"/>
      <c r="CY704"/>
      <c r="CZ704"/>
      <c r="DA704"/>
      <c r="DB704"/>
      <c r="DC704"/>
      <c r="DD704"/>
      <c r="DE704"/>
      <c r="DF704"/>
      <c r="DG704"/>
      <c r="DH704"/>
      <c r="DI704"/>
      <c r="DJ704"/>
      <c r="DK704"/>
      <c r="DL704"/>
      <c r="DM704"/>
      <c r="DN704"/>
      <c r="DO704"/>
      <c r="DP704"/>
      <c r="DQ704"/>
      <c r="DR704"/>
      <c r="DS704"/>
      <c r="DT704"/>
      <c r="DU704"/>
      <c r="DV704"/>
      <c r="DW704"/>
      <c r="DX704"/>
      <c r="DY704"/>
      <c r="DZ704"/>
      <c r="EA704"/>
      <c r="EB704"/>
      <c r="EC704"/>
      <c r="ED704"/>
      <c r="EE704"/>
      <c r="EF704"/>
      <c r="EG704"/>
      <c r="EH704"/>
      <c r="EI704"/>
      <c r="EJ704"/>
      <c r="EK704"/>
      <c r="EL704"/>
      <c r="EM704"/>
      <c r="EN704"/>
      <c r="EO704"/>
      <c r="EP704"/>
      <c r="EQ704"/>
      <c r="ER704"/>
      <c r="ES704"/>
      <c r="ET704"/>
      <c r="EU704"/>
      <c r="EV704"/>
      <c r="EW704"/>
      <c r="EX704"/>
      <c r="EY704"/>
      <c r="EZ704"/>
      <c r="FA704"/>
      <c r="FB704"/>
      <c r="FC704"/>
      <c r="FD704"/>
      <c r="FE704"/>
      <c r="FF704"/>
      <c r="FG704"/>
      <c r="FH704"/>
      <c r="FI704"/>
      <c r="FJ704"/>
      <c r="FK704"/>
      <c r="FL704"/>
      <c r="FM704"/>
      <c r="FN704"/>
      <c r="FO704"/>
      <c r="FP704"/>
      <c r="FQ704"/>
      <c r="FR704"/>
      <c r="FS704"/>
      <c r="FT704"/>
      <c r="FU704"/>
      <c r="FV704"/>
      <c r="FW704"/>
      <c r="FX704"/>
      <c r="FY704"/>
      <c r="FZ704"/>
      <c r="GA704"/>
      <c r="GB704"/>
      <c r="GC704"/>
      <c r="GD704"/>
      <c r="GE704"/>
      <c r="GF704"/>
      <c r="GG704"/>
      <c r="GH704"/>
      <c r="GI704"/>
      <c r="GJ704"/>
      <c r="GK704"/>
      <c r="GL704"/>
      <c r="GM704"/>
      <c r="GN704"/>
      <c r="GO704"/>
      <c r="GP704"/>
      <c r="GQ704"/>
      <c r="GR704"/>
      <c r="GS704"/>
      <c r="GT704"/>
      <c r="GU704"/>
      <c r="GV704"/>
      <c r="GW704"/>
      <c r="GX704"/>
      <c r="GY704"/>
      <c r="GZ704"/>
      <c r="HA704"/>
      <c r="HB704"/>
      <c r="HC704"/>
      <c r="HD704"/>
      <c r="HE704"/>
      <c r="HF704"/>
      <c r="HG704"/>
      <c r="HH704"/>
      <c r="HI704"/>
    </row>
    <row r="705" spans="1:217" ht="45" x14ac:dyDescent="0.25">
      <c r="A705" s="16" t="s">
        <v>430</v>
      </c>
      <c r="B705" s="15" t="s">
        <v>653</v>
      </c>
      <c r="C705" s="15" t="s">
        <v>484</v>
      </c>
      <c r="D705" s="15" t="s">
        <v>654</v>
      </c>
      <c r="E705" s="15" t="s">
        <v>655</v>
      </c>
      <c r="F705" s="15" t="s">
        <v>12</v>
      </c>
      <c r="G705" s="77" t="s">
        <v>26</v>
      </c>
      <c r="H705" s="21">
        <v>152</v>
      </c>
      <c r="I705" s="18" t="s">
        <v>63</v>
      </c>
      <c r="J705" s="18" t="s">
        <v>652</v>
      </c>
    </row>
    <row r="706" spans="1:217" s="19" customFormat="1" ht="45" x14ac:dyDescent="0.25">
      <c r="A706" s="60" t="s">
        <v>24</v>
      </c>
      <c r="B706" s="70" t="s">
        <v>653</v>
      </c>
      <c r="C706" s="62" t="s">
        <v>485</v>
      </c>
      <c r="D706" s="70" t="s">
        <v>654</v>
      </c>
      <c r="E706" s="70" t="s">
        <v>655</v>
      </c>
      <c r="F706" s="70" t="s">
        <v>12</v>
      </c>
      <c r="G706" s="76" t="s">
        <v>26</v>
      </c>
      <c r="H706" s="63">
        <v>159</v>
      </c>
      <c r="I706" s="62" t="s">
        <v>63</v>
      </c>
      <c r="J706" s="62" t="s">
        <v>652</v>
      </c>
      <c r="K706"/>
      <c r="L706"/>
      <c r="M706"/>
      <c r="N706"/>
      <c r="O706"/>
      <c r="P706"/>
      <c r="Q706"/>
      <c r="R706"/>
      <c r="S706"/>
      <c r="T706"/>
      <c r="U706"/>
      <c r="V706"/>
      <c r="W706"/>
      <c r="X706"/>
      <c r="Y706"/>
      <c r="Z706"/>
      <c r="AA706"/>
      <c r="AB706"/>
      <c r="AC706"/>
      <c r="AD706"/>
      <c r="AE706"/>
      <c r="AF706"/>
      <c r="AG706"/>
      <c r="AH706"/>
      <c r="AI706"/>
      <c r="AJ706"/>
      <c r="AK706"/>
      <c r="AL706"/>
      <c r="AM706"/>
      <c r="AN706"/>
      <c r="AO706"/>
      <c r="AP706"/>
      <c r="AQ706"/>
      <c r="AR706"/>
      <c r="AS706"/>
      <c r="AT706"/>
      <c r="AU706"/>
      <c r="AV706"/>
      <c r="AW706"/>
      <c r="AX706"/>
      <c r="AY706"/>
      <c r="AZ706"/>
      <c r="BA706"/>
      <c r="BB706"/>
      <c r="BC706"/>
      <c r="BD706"/>
      <c r="BE706"/>
      <c r="BF706"/>
      <c r="BG706"/>
      <c r="BH706"/>
      <c r="BI706"/>
      <c r="BJ706"/>
      <c r="BK706"/>
      <c r="BL706"/>
      <c r="BM706"/>
      <c r="BN706"/>
      <c r="BO706"/>
      <c r="BP706"/>
      <c r="BQ706"/>
      <c r="BR706"/>
      <c r="BS706"/>
      <c r="BT706"/>
      <c r="BU706"/>
      <c r="BV706"/>
      <c r="BW706"/>
      <c r="BX706"/>
      <c r="BY706"/>
      <c r="BZ706"/>
      <c r="CA706"/>
      <c r="CB706"/>
      <c r="CC706"/>
      <c r="CD706"/>
      <c r="CE706"/>
      <c r="CF706"/>
      <c r="CG706"/>
      <c r="CH706"/>
      <c r="CI706"/>
      <c r="CJ706"/>
      <c r="CK706"/>
      <c r="CL706"/>
      <c r="CM706"/>
      <c r="CN706"/>
      <c r="CO706"/>
      <c r="CP706"/>
      <c r="CQ706"/>
      <c r="CR706"/>
      <c r="CS706"/>
      <c r="CT706"/>
      <c r="CU706"/>
      <c r="CV706"/>
      <c r="CW706"/>
      <c r="CX706"/>
      <c r="CY706"/>
      <c r="CZ706"/>
      <c r="DA706"/>
      <c r="DB706"/>
      <c r="DC706"/>
      <c r="DD706"/>
      <c r="DE706"/>
      <c r="DF706"/>
      <c r="DG706"/>
      <c r="DH706"/>
      <c r="DI706"/>
      <c r="DJ706"/>
      <c r="DK706"/>
      <c r="DL706"/>
      <c r="DM706"/>
      <c r="DN706"/>
      <c r="DO706"/>
      <c r="DP706"/>
      <c r="DQ706"/>
      <c r="DR706"/>
      <c r="DS706"/>
      <c r="DT706"/>
      <c r="DU706"/>
      <c r="DV706"/>
      <c r="DW706"/>
      <c r="DX706"/>
      <c r="DY706"/>
      <c r="DZ706"/>
      <c r="EA706"/>
      <c r="EB706"/>
      <c r="EC706"/>
      <c r="ED706"/>
      <c r="EE706"/>
      <c r="EF706"/>
      <c r="EG706"/>
      <c r="EH706"/>
      <c r="EI706"/>
      <c r="EJ706"/>
      <c r="EK706"/>
      <c r="EL706"/>
      <c r="EM706"/>
      <c r="EN706"/>
      <c r="EO706"/>
      <c r="EP706"/>
      <c r="EQ706"/>
      <c r="ER706"/>
      <c r="ES706"/>
      <c r="ET706"/>
      <c r="EU706"/>
      <c r="EV706"/>
      <c r="EW706"/>
      <c r="EX706"/>
      <c r="EY706"/>
      <c r="EZ706"/>
      <c r="FA706"/>
      <c r="FB706"/>
      <c r="FC706"/>
      <c r="FD706"/>
      <c r="FE706"/>
      <c r="FF706"/>
      <c r="FG706"/>
      <c r="FH706"/>
      <c r="FI706"/>
      <c r="FJ706"/>
      <c r="FK706"/>
      <c r="FL706"/>
      <c r="FM706"/>
      <c r="FN706"/>
      <c r="FO706"/>
      <c r="FP706"/>
      <c r="FQ706"/>
      <c r="FR706"/>
      <c r="FS706"/>
      <c r="FT706"/>
      <c r="FU706"/>
      <c r="FV706"/>
      <c r="FW706"/>
      <c r="FX706"/>
      <c r="FY706"/>
      <c r="FZ706"/>
      <c r="GA706"/>
      <c r="GB706"/>
      <c r="GC706"/>
      <c r="GD706"/>
      <c r="GE706"/>
      <c r="GF706"/>
      <c r="GG706"/>
      <c r="GH706"/>
      <c r="GI706"/>
      <c r="GJ706"/>
      <c r="GK706"/>
      <c r="GL706"/>
      <c r="GM706"/>
      <c r="GN706"/>
      <c r="GO706"/>
      <c r="GP706"/>
      <c r="GQ706"/>
      <c r="GR706"/>
      <c r="GS706"/>
      <c r="GT706"/>
      <c r="GU706"/>
      <c r="GV706"/>
      <c r="GW706"/>
      <c r="GX706"/>
      <c r="GY706"/>
      <c r="GZ706"/>
      <c r="HA706"/>
      <c r="HB706"/>
      <c r="HC706"/>
      <c r="HD706"/>
      <c r="HE706"/>
      <c r="HF706"/>
      <c r="HG706"/>
      <c r="HH706"/>
      <c r="HI706"/>
    </row>
    <row r="707" spans="1:217" s="64" customFormat="1" ht="45" x14ac:dyDescent="0.25">
      <c r="A707" s="60" t="s">
        <v>24</v>
      </c>
      <c r="B707" s="70" t="s">
        <v>653</v>
      </c>
      <c r="C707" s="62" t="s">
        <v>486</v>
      </c>
      <c r="D707" s="70" t="s">
        <v>654</v>
      </c>
      <c r="E707" s="70" t="s">
        <v>655</v>
      </c>
      <c r="F707" s="70" t="s">
        <v>12</v>
      </c>
      <c r="G707" s="76" t="s">
        <v>26</v>
      </c>
      <c r="H707" s="63">
        <v>162</v>
      </c>
      <c r="I707" s="62" t="s">
        <v>63</v>
      </c>
      <c r="J707" s="62" t="s">
        <v>652</v>
      </c>
      <c r="K707"/>
      <c r="L707"/>
      <c r="M707"/>
      <c r="N707"/>
      <c r="O707"/>
      <c r="P707"/>
      <c r="Q707"/>
      <c r="R707"/>
      <c r="S707"/>
      <c r="T707"/>
      <c r="U707"/>
      <c r="V707"/>
      <c r="W707"/>
      <c r="X707"/>
      <c r="Y707"/>
      <c r="Z707"/>
      <c r="AA707"/>
      <c r="AB707"/>
      <c r="AC707"/>
      <c r="AD707"/>
      <c r="AE707"/>
      <c r="AF707"/>
      <c r="AG707"/>
      <c r="AH707"/>
      <c r="AI707"/>
      <c r="AJ707"/>
      <c r="AK707"/>
      <c r="AL707"/>
      <c r="AM707"/>
      <c r="AN707"/>
      <c r="AO707"/>
      <c r="AP707"/>
      <c r="AQ707"/>
      <c r="AR707"/>
      <c r="AS707"/>
      <c r="AT707"/>
      <c r="AU707"/>
      <c r="AV707"/>
      <c r="AW707"/>
      <c r="AX707"/>
      <c r="AY707"/>
      <c r="AZ707"/>
      <c r="BA707"/>
      <c r="BB707"/>
      <c r="BC707"/>
      <c r="BD707"/>
      <c r="BE707"/>
      <c r="BF707"/>
      <c r="BG707"/>
      <c r="BH707"/>
      <c r="BI707"/>
      <c r="BJ707"/>
      <c r="BK707"/>
      <c r="BL707"/>
      <c r="BM707"/>
      <c r="BN707"/>
      <c r="BO707"/>
      <c r="BP707"/>
      <c r="BQ707"/>
      <c r="BR707"/>
      <c r="BS707"/>
      <c r="BT707"/>
      <c r="BU707"/>
      <c r="BV707"/>
      <c r="BW707"/>
      <c r="BX707"/>
      <c r="BY707"/>
      <c r="BZ707"/>
      <c r="CA707"/>
      <c r="CB707"/>
      <c r="CC707"/>
      <c r="CD707"/>
      <c r="CE707"/>
      <c r="CF707"/>
      <c r="CG707"/>
      <c r="CH707"/>
      <c r="CI707"/>
      <c r="CJ707"/>
      <c r="CK707"/>
      <c r="CL707"/>
      <c r="CM707"/>
      <c r="CN707"/>
      <c r="CO707"/>
      <c r="CP707"/>
      <c r="CQ707"/>
      <c r="CR707"/>
      <c r="CS707"/>
      <c r="CT707"/>
      <c r="CU707"/>
      <c r="CV707"/>
      <c r="CW707"/>
      <c r="CX707"/>
      <c r="CY707"/>
      <c r="CZ707"/>
      <c r="DA707"/>
      <c r="DB707"/>
      <c r="DC707"/>
      <c r="DD707"/>
      <c r="DE707"/>
      <c r="DF707"/>
      <c r="DG707"/>
      <c r="DH707"/>
      <c r="DI707"/>
      <c r="DJ707"/>
      <c r="DK707"/>
      <c r="DL707"/>
      <c r="DM707"/>
      <c r="DN707"/>
      <c r="DO707"/>
      <c r="DP707"/>
      <c r="DQ707"/>
      <c r="DR707"/>
      <c r="DS707"/>
      <c r="DT707"/>
      <c r="DU707"/>
      <c r="DV707"/>
      <c r="DW707"/>
      <c r="DX707"/>
      <c r="DY707"/>
      <c r="DZ707"/>
      <c r="EA707"/>
      <c r="EB707"/>
      <c r="EC707"/>
      <c r="ED707"/>
      <c r="EE707"/>
      <c r="EF707"/>
      <c r="EG707"/>
      <c r="EH707"/>
      <c r="EI707"/>
      <c r="EJ707"/>
      <c r="EK707"/>
      <c r="EL707"/>
      <c r="EM707"/>
      <c r="EN707"/>
      <c r="EO707"/>
      <c r="EP707"/>
      <c r="EQ707"/>
      <c r="ER707"/>
      <c r="ES707"/>
      <c r="ET707"/>
      <c r="EU707"/>
      <c r="EV707"/>
      <c r="EW707"/>
      <c r="EX707"/>
      <c r="EY707"/>
      <c r="EZ707"/>
      <c r="FA707"/>
      <c r="FB707"/>
      <c r="FC707"/>
      <c r="FD707"/>
      <c r="FE707"/>
      <c r="FF707"/>
      <c r="FG707"/>
      <c r="FH707"/>
      <c r="FI707"/>
      <c r="FJ707"/>
      <c r="FK707"/>
      <c r="FL707"/>
      <c r="FM707"/>
      <c r="FN707"/>
      <c r="FO707"/>
      <c r="FP707"/>
      <c r="FQ707"/>
      <c r="FR707"/>
      <c r="FS707"/>
      <c r="FT707"/>
      <c r="FU707"/>
      <c r="FV707"/>
      <c r="FW707"/>
      <c r="FX707"/>
      <c r="FY707"/>
      <c r="FZ707"/>
      <c r="GA707"/>
      <c r="GB707"/>
      <c r="GC707"/>
      <c r="GD707"/>
      <c r="GE707"/>
      <c r="GF707"/>
      <c r="GG707"/>
      <c r="GH707"/>
      <c r="GI707"/>
      <c r="GJ707"/>
      <c r="GK707"/>
      <c r="GL707"/>
      <c r="GM707"/>
      <c r="GN707"/>
      <c r="GO707"/>
      <c r="GP707"/>
      <c r="GQ707"/>
      <c r="GR707"/>
      <c r="GS707"/>
      <c r="GT707"/>
      <c r="GU707"/>
      <c r="GV707"/>
      <c r="GW707"/>
      <c r="GX707"/>
      <c r="GY707"/>
      <c r="GZ707"/>
      <c r="HA707"/>
      <c r="HB707"/>
      <c r="HC707"/>
      <c r="HD707"/>
      <c r="HE707"/>
      <c r="HF707"/>
      <c r="HG707"/>
      <c r="HH707"/>
      <c r="HI707"/>
    </row>
    <row r="708" spans="1:217" s="64" customFormat="1" ht="30" x14ac:dyDescent="0.25">
      <c r="A708" s="16" t="s">
        <v>430</v>
      </c>
      <c r="B708" s="15" t="s">
        <v>258</v>
      </c>
      <c r="C708" s="15" t="s">
        <v>477</v>
      </c>
      <c r="D708" s="15" t="s">
        <v>259</v>
      </c>
      <c r="E708" s="15" t="s">
        <v>260</v>
      </c>
      <c r="F708" s="15" t="s">
        <v>12</v>
      </c>
      <c r="G708" s="77" t="s">
        <v>26</v>
      </c>
      <c r="H708" s="21">
        <v>203</v>
      </c>
      <c r="I708" s="18" t="s">
        <v>13</v>
      </c>
      <c r="J708" s="18" t="s">
        <v>32</v>
      </c>
      <c r="K708"/>
      <c r="L708"/>
      <c r="M708"/>
      <c r="N708"/>
      <c r="O708"/>
      <c r="P708"/>
      <c r="Q708"/>
      <c r="R708"/>
      <c r="S708"/>
      <c r="T708"/>
      <c r="U708"/>
      <c r="V708"/>
      <c r="W708"/>
      <c r="X708"/>
      <c r="Y708"/>
      <c r="Z708"/>
      <c r="AA708"/>
      <c r="AB708"/>
      <c r="AC708"/>
      <c r="AD708"/>
      <c r="AE708"/>
      <c r="AF708"/>
      <c r="AG708"/>
      <c r="AH708"/>
      <c r="AI708"/>
      <c r="AJ708"/>
      <c r="AK708"/>
      <c r="AL708"/>
      <c r="AM708"/>
      <c r="AN708"/>
      <c r="AO708"/>
      <c r="AP708"/>
      <c r="AQ708"/>
      <c r="AR708"/>
      <c r="AS708"/>
      <c r="AT708"/>
      <c r="AU708"/>
      <c r="AV708"/>
      <c r="AW708"/>
      <c r="AX708"/>
      <c r="AY708"/>
      <c r="AZ708"/>
      <c r="BA708"/>
      <c r="BB708"/>
      <c r="BC708"/>
      <c r="BD708"/>
      <c r="BE708"/>
      <c r="BF708"/>
      <c r="BG708"/>
      <c r="BH708"/>
      <c r="BI708"/>
      <c r="BJ708"/>
      <c r="BK708"/>
      <c r="BL708"/>
      <c r="BM708"/>
      <c r="BN708"/>
      <c r="BO708"/>
      <c r="BP708"/>
      <c r="BQ708"/>
      <c r="BR708"/>
      <c r="BS708"/>
      <c r="BT708"/>
      <c r="BU708"/>
      <c r="BV708"/>
      <c r="BW708"/>
      <c r="BX708"/>
      <c r="BY708"/>
      <c r="BZ708"/>
      <c r="CA708"/>
      <c r="CB708"/>
      <c r="CC708"/>
      <c r="CD708"/>
      <c r="CE708"/>
      <c r="CF708"/>
      <c r="CG708"/>
      <c r="CH708"/>
      <c r="CI708"/>
      <c r="CJ708"/>
      <c r="CK708"/>
      <c r="CL708"/>
      <c r="CM708"/>
      <c r="CN708"/>
      <c r="CO708"/>
      <c r="CP708"/>
      <c r="CQ708"/>
      <c r="CR708"/>
      <c r="CS708"/>
      <c r="CT708"/>
      <c r="CU708"/>
      <c r="CV708"/>
      <c r="CW708"/>
      <c r="CX708"/>
      <c r="CY708"/>
      <c r="CZ708"/>
      <c r="DA708"/>
      <c r="DB708"/>
      <c r="DC708"/>
      <c r="DD708"/>
      <c r="DE708"/>
      <c r="DF708"/>
      <c r="DG708"/>
      <c r="DH708"/>
      <c r="DI708"/>
      <c r="DJ708"/>
      <c r="DK708"/>
      <c r="DL708"/>
      <c r="DM708"/>
      <c r="DN708"/>
      <c r="DO708"/>
      <c r="DP708"/>
      <c r="DQ708"/>
      <c r="DR708"/>
      <c r="DS708"/>
      <c r="DT708"/>
      <c r="DU708"/>
      <c r="DV708"/>
      <c r="DW708"/>
      <c r="DX708"/>
      <c r="DY708"/>
      <c r="DZ708"/>
      <c r="EA708"/>
      <c r="EB708"/>
      <c r="EC708"/>
      <c r="ED708"/>
      <c r="EE708"/>
      <c r="EF708"/>
      <c r="EG708"/>
      <c r="EH708"/>
      <c r="EI708"/>
      <c r="EJ708"/>
      <c r="EK708"/>
      <c r="EL708"/>
      <c r="EM708"/>
      <c r="EN708"/>
      <c r="EO708"/>
      <c r="EP708"/>
      <c r="EQ708"/>
      <c r="ER708"/>
      <c r="ES708"/>
      <c r="ET708"/>
      <c r="EU708"/>
      <c r="EV708"/>
      <c r="EW708"/>
      <c r="EX708"/>
      <c r="EY708"/>
      <c r="EZ708"/>
      <c r="FA708"/>
      <c r="FB708"/>
      <c r="FC708"/>
      <c r="FD708"/>
      <c r="FE708"/>
      <c r="FF708"/>
      <c r="FG708"/>
      <c r="FH708"/>
      <c r="FI708"/>
      <c r="FJ708"/>
      <c r="FK708"/>
      <c r="FL708"/>
      <c r="FM708"/>
      <c r="FN708"/>
      <c r="FO708"/>
      <c r="FP708"/>
      <c r="FQ708"/>
      <c r="FR708"/>
      <c r="FS708"/>
      <c r="FT708"/>
      <c r="FU708"/>
      <c r="FV708"/>
      <c r="FW708"/>
      <c r="FX708"/>
      <c r="FY708"/>
      <c r="FZ708"/>
      <c r="GA708"/>
      <c r="GB708"/>
      <c r="GC708"/>
      <c r="GD708"/>
      <c r="GE708"/>
      <c r="GF708"/>
      <c r="GG708"/>
      <c r="GH708"/>
      <c r="GI708"/>
      <c r="GJ708"/>
      <c r="GK708"/>
      <c r="GL708"/>
      <c r="GM708"/>
      <c r="GN708"/>
      <c r="GO708"/>
      <c r="GP708"/>
      <c r="GQ708"/>
      <c r="GR708"/>
      <c r="GS708"/>
      <c r="GT708"/>
      <c r="GU708"/>
      <c r="GV708"/>
      <c r="GW708"/>
      <c r="GX708"/>
      <c r="GY708"/>
      <c r="GZ708"/>
      <c r="HA708"/>
      <c r="HB708"/>
      <c r="HC708"/>
      <c r="HD708"/>
      <c r="HE708"/>
      <c r="HF708"/>
      <c r="HG708"/>
      <c r="HH708"/>
      <c r="HI708"/>
    </row>
    <row r="709" spans="1:217" ht="30" x14ac:dyDescent="0.25">
      <c r="A709" s="16" t="s">
        <v>430</v>
      </c>
      <c r="B709" s="15" t="s">
        <v>258</v>
      </c>
      <c r="C709" s="15" t="s">
        <v>656</v>
      </c>
      <c r="D709" s="15" t="s">
        <v>259</v>
      </c>
      <c r="E709" s="15" t="s">
        <v>264</v>
      </c>
      <c r="F709" s="15" t="s">
        <v>12</v>
      </c>
      <c r="G709" s="77" t="s">
        <v>26</v>
      </c>
      <c r="H709" s="21">
        <v>235</v>
      </c>
      <c r="I709" s="18" t="s">
        <v>13</v>
      </c>
      <c r="J709" s="18" t="s">
        <v>32</v>
      </c>
    </row>
    <row r="710" spans="1:217" s="19" customFormat="1" ht="60" x14ac:dyDescent="0.25">
      <c r="A710" s="16" t="s">
        <v>430</v>
      </c>
      <c r="B710" s="15" t="s">
        <v>267</v>
      </c>
      <c r="C710" s="15" t="s">
        <v>477</v>
      </c>
      <c r="D710" s="15" t="s">
        <v>268</v>
      </c>
      <c r="E710" s="15" t="s">
        <v>269</v>
      </c>
      <c r="F710" s="15" t="s">
        <v>30</v>
      </c>
      <c r="G710" s="77" t="s">
        <v>26</v>
      </c>
      <c r="H710" s="21">
        <v>192</v>
      </c>
      <c r="I710" s="18" t="s">
        <v>13</v>
      </c>
      <c r="J710" s="18"/>
      <c r="K710"/>
      <c r="L710"/>
      <c r="M710"/>
      <c r="N710"/>
      <c r="O710"/>
      <c r="P710"/>
      <c r="Q710"/>
      <c r="R710"/>
      <c r="S710"/>
      <c r="T710"/>
      <c r="U710"/>
      <c r="V710"/>
      <c r="W710"/>
      <c r="X710"/>
      <c r="Y710"/>
      <c r="Z710"/>
      <c r="AA710"/>
      <c r="AB710"/>
      <c r="AC710"/>
      <c r="AD710"/>
      <c r="AE710"/>
      <c r="AF710"/>
      <c r="AG710"/>
      <c r="AH710"/>
      <c r="AI710"/>
      <c r="AJ710"/>
      <c r="AK710"/>
      <c r="AL710"/>
      <c r="AM710"/>
      <c r="AN710"/>
      <c r="AO710"/>
      <c r="AP710"/>
      <c r="AQ710"/>
      <c r="AR710"/>
      <c r="AS710"/>
      <c r="AT710"/>
      <c r="AU710"/>
      <c r="AV710"/>
      <c r="AW710"/>
      <c r="AX710"/>
      <c r="AY710"/>
      <c r="AZ710"/>
      <c r="BA710"/>
      <c r="BB710"/>
      <c r="BC710"/>
      <c r="BD710"/>
      <c r="BE710"/>
      <c r="BF710"/>
      <c r="BG710"/>
      <c r="BH710"/>
      <c r="BI710"/>
      <c r="BJ710"/>
      <c r="BK710"/>
      <c r="BL710"/>
      <c r="BM710"/>
      <c r="BN710"/>
      <c r="BO710"/>
      <c r="BP710"/>
      <c r="BQ710"/>
      <c r="BR710"/>
      <c r="BS710"/>
      <c r="BT710"/>
      <c r="BU710"/>
      <c r="BV710"/>
      <c r="BW710"/>
      <c r="BX710"/>
      <c r="BY710"/>
      <c r="BZ710"/>
      <c r="CA710"/>
      <c r="CB710"/>
      <c r="CC710"/>
      <c r="CD710"/>
      <c r="CE710"/>
      <c r="CF710"/>
      <c r="CG710"/>
      <c r="CH710"/>
      <c r="CI710"/>
      <c r="CJ710"/>
      <c r="CK710"/>
      <c r="CL710"/>
      <c r="CM710"/>
      <c r="CN710"/>
      <c r="CO710"/>
      <c r="CP710"/>
      <c r="CQ710"/>
      <c r="CR710"/>
      <c r="CS710"/>
      <c r="CT710"/>
      <c r="CU710"/>
      <c r="CV710"/>
      <c r="CW710"/>
      <c r="CX710"/>
      <c r="CY710"/>
      <c r="CZ710"/>
      <c r="DA710"/>
      <c r="DB710"/>
      <c r="DC710"/>
      <c r="DD710"/>
      <c r="DE710"/>
      <c r="DF710"/>
      <c r="DG710"/>
      <c r="DH710"/>
      <c r="DI710"/>
      <c r="DJ710"/>
      <c r="DK710"/>
      <c r="DL710"/>
      <c r="DM710"/>
      <c r="DN710"/>
      <c r="DO710"/>
      <c r="DP710"/>
      <c r="DQ710"/>
      <c r="DR710"/>
      <c r="DS710"/>
      <c r="DT710"/>
      <c r="DU710"/>
      <c r="DV710"/>
      <c r="DW710"/>
      <c r="DX710"/>
      <c r="DY710"/>
      <c r="DZ710"/>
      <c r="EA710"/>
      <c r="EB710"/>
      <c r="EC710"/>
      <c r="ED710"/>
      <c r="EE710"/>
      <c r="EF710"/>
      <c r="EG710"/>
      <c r="EH710"/>
      <c r="EI710"/>
      <c r="EJ710"/>
      <c r="EK710"/>
      <c r="EL710"/>
      <c r="EM710"/>
      <c r="EN710"/>
      <c r="EO710"/>
      <c r="EP710"/>
      <c r="EQ710"/>
      <c r="ER710"/>
      <c r="ES710"/>
      <c r="ET710"/>
      <c r="EU710"/>
      <c r="EV710"/>
      <c r="EW710"/>
      <c r="EX710"/>
      <c r="EY710"/>
      <c r="EZ710"/>
      <c r="FA710"/>
      <c r="FB710"/>
      <c r="FC710"/>
      <c r="FD710"/>
      <c r="FE710"/>
      <c r="FF710"/>
      <c r="FG710"/>
      <c r="FH710"/>
      <c r="FI710"/>
      <c r="FJ710"/>
      <c r="FK710"/>
      <c r="FL710"/>
      <c r="FM710"/>
      <c r="FN710"/>
      <c r="FO710"/>
      <c r="FP710"/>
      <c r="FQ710"/>
      <c r="FR710"/>
      <c r="FS710"/>
      <c r="FT710"/>
      <c r="FU710"/>
      <c r="FV710"/>
      <c r="FW710"/>
      <c r="FX710"/>
      <c r="FY710"/>
      <c r="FZ710"/>
      <c r="GA710"/>
      <c r="GB710"/>
      <c r="GC710"/>
      <c r="GD710"/>
      <c r="GE710"/>
      <c r="GF710"/>
      <c r="GG710"/>
      <c r="GH710"/>
      <c r="GI710"/>
      <c r="GJ710"/>
      <c r="GK710"/>
      <c r="GL710"/>
      <c r="GM710"/>
      <c r="GN710"/>
      <c r="GO710"/>
      <c r="GP710"/>
      <c r="GQ710"/>
      <c r="GR710"/>
      <c r="GS710"/>
      <c r="GT710"/>
      <c r="GU710"/>
      <c r="GV710"/>
      <c r="GW710"/>
      <c r="GX710"/>
      <c r="GY710"/>
      <c r="GZ710"/>
      <c r="HA710"/>
      <c r="HB710"/>
      <c r="HC710"/>
      <c r="HD710"/>
      <c r="HE710"/>
      <c r="HF710"/>
      <c r="HG710"/>
      <c r="HH710"/>
      <c r="HI710"/>
    </row>
    <row r="711" spans="1:217" s="64" customFormat="1" ht="75" x14ac:dyDescent="0.25">
      <c r="A711" s="1" t="s">
        <v>421</v>
      </c>
      <c r="B711" s="1" t="s">
        <v>657</v>
      </c>
      <c r="C711" s="6" t="s">
        <v>420</v>
      </c>
      <c r="D711" s="6" t="s">
        <v>658</v>
      </c>
      <c r="E711" s="8" t="s">
        <v>622</v>
      </c>
      <c r="F711" s="6" t="s">
        <v>12</v>
      </c>
      <c r="G711" s="36">
        <v>14</v>
      </c>
      <c r="H711" s="7">
        <v>15</v>
      </c>
      <c r="I711" s="6" t="s">
        <v>31</v>
      </c>
      <c r="J711" s="6" t="s">
        <v>649</v>
      </c>
      <c r="K711"/>
      <c r="L711"/>
      <c r="M711"/>
      <c r="N711"/>
      <c r="O711"/>
      <c r="P711"/>
      <c r="Q711"/>
      <c r="R711"/>
      <c r="S711"/>
      <c r="T711"/>
      <c r="U711"/>
      <c r="V711"/>
      <c r="W711"/>
      <c r="X711"/>
      <c r="Y711"/>
      <c r="Z711"/>
      <c r="AA711"/>
      <c r="AB711"/>
      <c r="AC711"/>
      <c r="AD711"/>
      <c r="AE711"/>
      <c r="AF711"/>
      <c r="AG711"/>
      <c r="AH711"/>
      <c r="AI711"/>
      <c r="AJ711"/>
      <c r="AK711"/>
      <c r="AL711"/>
      <c r="AM711"/>
      <c r="AN711"/>
      <c r="AO711"/>
      <c r="AP711"/>
      <c r="AQ711"/>
      <c r="AR711"/>
      <c r="AS711"/>
      <c r="AT711"/>
      <c r="AU711"/>
      <c r="AV711"/>
      <c r="AW711"/>
      <c r="AX711"/>
      <c r="AY711"/>
      <c r="AZ711"/>
      <c r="BA711"/>
      <c r="BB711"/>
      <c r="BC711"/>
      <c r="BD711"/>
      <c r="BE711"/>
      <c r="BF711"/>
      <c r="BG711"/>
      <c r="BH711"/>
      <c r="BI711"/>
      <c r="BJ711"/>
      <c r="BK711"/>
      <c r="BL711"/>
      <c r="BM711"/>
      <c r="BN711"/>
      <c r="BO711"/>
      <c r="BP711"/>
      <c r="BQ711"/>
      <c r="BR711"/>
      <c r="BS711"/>
      <c r="BT711"/>
      <c r="BU711"/>
      <c r="BV711"/>
      <c r="BW711"/>
      <c r="BX711"/>
      <c r="BY711"/>
      <c r="BZ711"/>
      <c r="CA711"/>
      <c r="CB711"/>
      <c r="CC711"/>
      <c r="CD711"/>
      <c r="CE711"/>
      <c r="CF711"/>
      <c r="CG711"/>
      <c r="CH711"/>
      <c r="CI711"/>
      <c r="CJ711"/>
      <c r="CK711"/>
      <c r="CL711"/>
      <c r="CM711"/>
      <c r="CN711"/>
      <c r="CO711"/>
      <c r="CP711"/>
      <c r="CQ711"/>
      <c r="CR711"/>
      <c r="CS711"/>
      <c r="CT711"/>
      <c r="CU711"/>
      <c r="CV711"/>
      <c r="CW711"/>
      <c r="CX711"/>
      <c r="CY711"/>
      <c r="CZ711"/>
      <c r="DA711"/>
      <c r="DB711"/>
      <c r="DC711"/>
      <c r="DD711"/>
      <c r="DE711"/>
      <c r="DF711"/>
      <c r="DG711"/>
      <c r="DH711"/>
      <c r="DI711"/>
      <c r="DJ711"/>
      <c r="DK711"/>
      <c r="DL711"/>
      <c r="DM711"/>
      <c r="DN711"/>
      <c r="DO711"/>
      <c r="DP711"/>
      <c r="DQ711"/>
      <c r="DR711"/>
      <c r="DS711"/>
      <c r="DT711"/>
      <c r="DU711"/>
      <c r="DV711"/>
      <c r="DW711"/>
      <c r="DX711"/>
      <c r="DY711"/>
      <c r="DZ711"/>
      <c r="EA711"/>
      <c r="EB711"/>
      <c r="EC711"/>
      <c r="ED711"/>
      <c r="EE711"/>
      <c r="EF711"/>
      <c r="EG711"/>
      <c r="EH711"/>
      <c r="EI711"/>
      <c r="EJ711"/>
      <c r="EK711"/>
      <c r="EL711"/>
      <c r="EM711"/>
      <c r="EN711"/>
      <c r="EO711"/>
      <c r="EP711"/>
      <c r="EQ711"/>
      <c r="ER711"/>
      <c r="ES711"/>
      <c r="ET711"/>
      <c r="EU711"/>
      <c r="EV711"/>
      <c r="EW711"/>
      <c r="EX711"/>
      <c r="EY711"/>
      <c r="EZ711"/>
      <c r="FA711"/>
      <c r="FB711"/>
      <c r="FC711"/>
      <c r="FD711"/>
      <c r="FE711"/>
      <c r="FF711"/>
      <c r="FG711"/>
      <c r="FH711"/>
      <c r="FI711"/>
      <c r="FJ711"/>
      <c r="FK711"/>
      <c r="FL711"/>
      <c r="FM711"/>
      <c r="FN711"/>
      <c r="FO711"/>
      <c r="FP711"/>
      <c r="FQ711"/>
      <c r="FR711"/>
      <c r="FS711"/>
      <c r="FT711"/>
      <c r="FU711"/>
      <c r="FV711"/>
      <c r="FW711"/>
      <c r="FX711"/>
      <c r="FY711"/>
      <c r="FZ711"/>
      <c r="GA711"/>
      <c r="GB711"/>
      <c r="GC711"/>
      <c r="GD711"/>
      <c r="GE711"/>
      <c r="GF711"/>
      <c r="GG711"/>
      <c r="GH711"/>
      <c r="GI711"/>
      <c r="GJ711"/>
      <c r="GK711"/>
      <c r="GL711"/>
      <c r="GM711"/>
      <c r="GN711"/>
      <c r="GO711"/>
      <c r="GP711"/>
      <c r="GQ711"/>
      <c r="GR711"/>
      <c r="GS711"/>
      <c r="GT711"/>
      <c r="GU711"/>
      <c r="GV711"/>
      <c r="GW711"/>
      <c r="GX711"/>
      <c r="GY711"/>
      <c r="GZ711"/>
      <c r="HA711"/>
      <c r="HB711"/>
      <c r="HC711"/>
      <c r="HD711"/>
      <c r="HE711"/>
      <c r="HF711"/>
      <c r="HG711"/>
      <c r="HH711"/>
      <c r="HI711"/>
    </row>
    <row r="712" spans="1:217" s="64" customFormat="1" ht="75" x14ac:dyDescent="0.25">
      <c r="A712" s="60" t="s">
        <v>24</v>
      </c>
      <c r="B712" s="60" t="s">
        <v>657</v>
      </c>
      <c r="C712" s="70" t="s">
        <v>482</v>
      </c>
      <c r="D712" s="62" t="s">
        <v>658</v>
      </c>
      <c r="E712" s="69" t="s">
        <v>622</v>
      </c>
      <c r="F712" s="62" t="s">
        <v>12</v>
      </c>
      <c r="G712" s="74" t="s">
        <v>26</v>
      </c>
      <c r="H712" s="63">
        <v>18</v>
      </c>
      <c r="I712" s="62" t="s">
        <v>31</v>
      </c>
      <c r="J712" s="62" t="s">
        <v>649</v>
      </c>
      <c r="K712"/>
      <c r="L712"/>
      <c r="M712"/>
      <c r="N712"/>
      <c r="O712"/>
      <c r="P712"/>
      <c r="Q712"/>
      <c r="R712"/>
      <c r="S712"/>
      <c r="T712"/>
      <c r="U712"/>
      <c r="V712"/>
      <c r="W712"/>
      <c r="X712"/>
      <c r="Y712"/>
      <c r="Z712"/>
      <c r="AA712"/>
      <c r="AB712"/>
      <c r="AC712"/>
      <c r="AD712"/>
      <c r="AE712"/>
      <c r="AF712"/>
      <c r="AG712"/>
      <c r="AH712"/>
      <c r="AI712"/>
      <c r="AJ712"/>
      <c r="AK712"/>
      <c r="AL712"/>
      <c r="AM712"/>
      <c r="AN712"/>
      <c r="AO712"/>
      <c r="AP712"/>
      <c r="AQ712"/>
      <c r="AR712"/>
      <c r="AS712"/>
      <c r="AT712"/>
      <c r="AU712"/>
      <c r="AV712"/>
      <c r="AW712"/>
      <c r="AX712"/>
      <c r="AY712"/>
      <c r="AZ712"/>
      <c r="BA712"/>
      <c r="BB712"/>
      <c r="BC712"/>
      <c r="BD712"/>
      <c r="BE712"/>
      <c r="BF712"/>
      <c r="BG712"/>
      <c r="BH712"/>
      <c r="BI712"/>
      <c r="BJ712"/>
      <c r="BK712"/>
      <c r="BL712"/>
      <c r="BM712"/>
      <c r="BN712"/>
      <c r="BO712"/>
      <c r="BP712"/>
      <c r="BQ712"/>
      <c r="BR712"/>
      <c r="BS712"/>
      <c r="BT712"/>
      <c r="BU712"/>
      <c r="BV712"/>
      <c r="BW712"/>
      <c r="BX712"/>
      <c r="BY712"/>
      <c r="BZ712"/>
      <c r="CA712"/>
      <c r="CB712"/>
      <c r="CC712"/>
      <c r="CD712"/>
      <c r="CE712"/>
      <c r="CF712"/>
      <c r="CG712"/>
      <c r="CH712"/>
      <c r="CI712"/>
      <c r="CJ712"/>
      <c r="CK712"/>
      <c r="CL712"/>
      <c r="CM712"/>
      <c r="CN712"/>
      <c r="CO712"/>
      <c r="CP712"/>
      <c r="CQ712"/>
      <c r="CR712"/>
      <c r="CS712"/>
      <c r="CT712"/>
      <c r="CU712"/>
      <c r="CV712"/>
      <c r="CW712"/>
      <c r="CX712"/>
      <c r="CY712"/>
      <c r="CZ712"/>
      <c r="DA712"/>
      <c r="DB712"/>
      <c r="DC712"/>
      <c r="DD712"/>
      <c r="DE712"/>
      <c r="DF712"/>
      <c r="DG712"/>
      <c r="DH712"/>
      <c r="DI712"/>
      <c r="DJ712"/>
      <c r="DK712"/>
      <c r="DL712"/>
      <c r="DM712"/>
      <c r="DN712"/>
      <c r="DO712"/>
      <c r="DP712"/>
      <c r="DQ712"/>
      <c r="DR712"/>
      <c r="DS712"/>
      <c r="DT712"/>
      <c r="DU712"/>
      <c r="DV712"/>
      <c r="DW712"/>
      <c r="DX712"/>
      <c r="DY712"/>
      <c r="DZ712"/>
      <c r="EA712"/>
      <c r="EB712"/>
      <c r="EC712"/>
      <c r="ED712"/>
      <c r="EE712"/>
      <c r="EF712"/>
      <c r="EG712"/>
      <c r="EH712"/>
      <c r="EI712"/>
      <c r="EJ712"/>
      <c r="EK712"/>
      <c r="EL712"/>
      <c r="EM712"/>
      <c r="EN712"/>
      <c r="EO712"/>
      <c r="EP712"/>
      <c r="EQ712"/>
      <c r="ER712"/>
      <c r="ES712"/>
      <c r="ET712"/>
      <c r="EU712"/>
      <c r="EV712"/>
      <c r="EW712"/>
      <c r="EX712"/>
      <c r="EY712"/>
      <c r="EZ712"/>
      <c r="FA712"/>
      <c r="FB712"/>
      <c r="FC712"/>
      <c r="FD712"/>
      <c r="FE712"/>
      <c r="FF712"/>
      <c r="FG712"/>
      <c r="FH712"/>
      <c r="FI712"/>
      <c r="FJ712"/>
      <c r="FK712"/>
      <c r="FL712"/>
      <c r="FM712"/>
      <c r="FN712"/>
      <c r="FO712"/>
      <c r="FP712"/>
      <c r="FQ712"/>
      <c r="FR712"/>
      <c r="FS712"/>
      <c r="FT712"/>
      <c r="FU712"/>
      <c r="FV712"/>
      <c r="FW712"/>
      <c r="FX712"/>
      <c r="FY712"/>
      <c r="FZ712"/>
      <c r="GA712"/>
      <c r="GB712"/>
      <c r="GC712"/>
      <c r="GD712"/>
      <c r="GE712"/>
      <c r="GF712"/>
      <c r="GG712"/>
      <c r="GH712"/>
      <c r="GI712"/>
      <c r="GJ712"/>
      <c r="GK712"/>
      <c r="GL712"/>
      <c r="GM712"/>
      <c r="GN712"/>
      <c r="GO712"/>
      <c r="GP712"/>
      <c r="GQ712"/>
      <c r="GR712"/>
      <c r="GS712"/>
      <c r="GT712"/>
      <c r="GU712"/>
      <c r="GV712"/>
      <c r="GW712"/>
      <c r="GX712"/>
      <c r="GY712"/>
      <c r="GZ712"/>
      <c r="HA712"/>
      <c r="HB712"/>
      <c r="HC712"/>
      <c r="HD712"/>
      <c r="HE712"/>
      <c r="HF712"/>
      <c r="HG712"/>
      <c r="HH712"/>
      <c r="HI712"/>
    </row>
    <row r="713" spans="1:217" ht="75" x14ac:dyDescent="0.25">
      <c r="A713" s="60" t="s">
        <v>24</v>
      </c>
      <c r="B713" s="60" t="s">
        <v>657</v>
      </c>
      <c r="C713" s="70" t="s">
        <v>483</v>
      </c>
      <c r="D713" s="62" t="s">
        <v>658</v>
      </c>
      <c r="E713" s="69" t="s">
        <v>622</v>
      </c>
      <c r="F713" s="62" t="s">
        <v>12</v>
      </c>
      <c r="G713" s="74" t="s">
        <v>26</v>
      </c>
      <c r="H713" s="63">
        <v>19</v>
      </c>
      <c r="I713" s="62" t="s">
        <v>31</v>
      </c>
      <c r="J713" s="62" t="s">
        <v>649</v>
      </c>
    </row>
    <row r="714" spans="1:217" s="19" customFormat="1" ht="75" x14ac:dyDescent="0.25">
      <c r="A714" s="1" t="s">
        <v>421</v>
      </c>
      <c r="B714" s="1" t="s">
        <v>657</v>
      </c>
      <c r="C714" s="6" t="s">
        <v>423</v>
      </c>
      <c r="D714" s="6" t="s">
        <v>658</v>
      </c>
      <c r="E714" s="8" t="s">
        <v>622</v>
      </c>
      <c r="F714" s="6" t="s">
        <v>12</v>
      </c>
      <c r="G714" s="36">
        <v>14</v>
      </c>
      <c r="H714" s="7">
        <v>15</v>
      </c>
      <c r="I714" s="6" t="s">
        <v>31</v>
      </c>
      <c r="J714" s="6" t="s">
        <v>649</v>
      </c>
      <c r="K714"/>
      <c r="L714"/>
      <c r="M714"/>
      <c r="N714"/>
      <c r="O714"/>
      <c r="P714"/>
      <c r="Q714"/>
      <c r="R714"/>
      <c r="S714"/>
      <c r="T714"/>
      <c r="U714"/>
      <c r="V714"/>
      <c r="W714"/>
      <c r="X714"/>
      <c r="Y714"/>
      <c r="Z714"/>
      <c r="AA714"/>
      <c r="AB714"/>
      <c r="AC714"/>
      <c r="AD714"/>
      <c r="AE714"/>
      <c r="AF714"/>
      <c r="AG714"/>
      <c r="AH714"/>
      <c r="AI714"/>
      <c r="AJ714"/>
      <c r="AK714"/>
      <c r="AL714"/>
      <c r="AM714"/>
      <c r="AN714"/>
      <c r="AO714"/>
      <c r="AP714"/>
      <c r="AQ714"/>
      <c r="AR714"/>
      <c r="AS714"/>
      <c r="AT714"/>
      <c r="AU714"/>
      <c r="AV714"/>
      <c r="AW714"/>
      <c r="AX714"/>
      <c r="AY714"/>
      <c r="AZ714"/>
      <c r="BA714"/>
      <c r="BB714"/>
      <c r="BC714"/>
      <c r="BD714"/>
      <c r="BE714"/>
      <c r="BF714"/>
      <c r="BG714"/>
      <c r="BH714"/>
      <c r="BI714"/>
      <c r="BJ714"/>
      <c r="BK714"/>
      <c r="BL714"/>
      <c r="BM714"/>
      <c r="BN714"/>
      <c r="BO714"/>
      <c r="BP714"/>
      <c r="BQ714"/>
      <c r="BR714"/>
      <c r="BS714"/>
      <c r="BT714"/>
      <c r="BU714"/>
      <c r="BV714"/>
      <c r="BW714"/>
      <c r="BX714"/>
      <c r="BY714"/>
      <c r="BZ714"/>
      <c r="CA714"/>
      <c r="CB714"/>
      <c r="CC714"/>
      <c r="CD714"/>
      <c r="CE714"/>
      <c r="CF714"/>
      <c r="CG714"/>
      <c r="CH714"/>
      <c r="CI714"/>
      <c r="CJ714"/>
      <c r="CK714"/>
      <c r="CL714"/>
      <c r="CM714"/>
      <c r="CN714"/>
      <c r="CO714"/>
      <c r="CP714"/>
      <c r="CQ714"/>
      <c r="CR714"/>
      <c r="CS714"/>
      <c r="CT714"/>
      <c r="CU714"/>
      <c r="CV714"/>
      <c r="CW714"/>
      <c r="CX714"/>
      <c r="CY714"/>
      <c r="CZ714"/>
      <c r="DA714"/>
      <c r="DB714"/>
      <c r="DC714"/>
      <c r="DD714"/>
      <c r="DE714"/>
      <c r="DF714"/>
      <c r="DG714"/>
      <c r="DH714"/>
      <c r="DI714"/>
      <c r="DJ714"/>
      <c r="DK714"/>
      <c r="DL714"/>
      <c r="DM714"/>
      <c r="DN714"/>
      <c r="DO714"/>
      <c r="DP714"/>
      <c r="DQ714"/>
      <c r="DR714"/>
      <c r="DS714"/>
      <c r="DT714"/>
      <c r="DU714"/>
      <c r="DV714"/>
      <c r="DW714"/>
      <c r="DX714"/>
      <c r="DY714"/>
      <c r="DZ714"/>
      <c r="EA714"/>
      <c r="EB714"/>
      <c r="EC714"/>
      <c r="ED714"/>
      <c r="EE714"/>
      <c r="EF714"/>
      <c r="EG714"/>
      <c r="EH714"/>
      <c r="EI714"/>
      <c r="EJ714"/>
      <c r="EK714"/>
      <c r="EL714"/>
      <c r="EM714"/>
      <c r="EN714"/>
      <c r="EO714"/>
      <c r="EP714"/>
      <c r="EQ714"/>
      <c r="ER714"/>
      <c r="ES714"/>
      <c r="ET714"/>
      <c r="EU714"/>
      <c r="EV714"/>
      <c r="EW714"/>
      <c r="EX714"/>
      <c r="EY714"/>
      <c r="EZ714"/>
      <c r="FA714"/>
      <c r="FB714"/>
      <c r="FC714"/>
      <c r="FD714"/>
      <c r="FE714"/>
      <c r="FF714"/>
      <c r="FG714"/>
      <c r="FH714"/>
      <c r="FI714"/>
      <c r="FJ714"/>
      <c r="FK714"/>
      <c r="FL714"/>
      <c r="FM714"/>
      <c r="FN714"/>
      <c r="FO714"/>
      <c r="FP714"/>
      <c r="FQ714"/>
      <c r="FR714"/>
      <c r="FS714"/>
      <c r="FT714"/>
      <c r="FU714"/>
      <c r="FV714"/>
      <c r="FW714"/>
      <c r="FX714"/>
      <c r="FY714"/>
      <c r="FZ714"/>
      <c r="GA714"/>
      <c r="GB714"/>
      <c r="GC714"/>
      <c r="GD714"/>
      <c r="GE714"/>
      <c r="GF714"/>
      <c r="GG714"/>
      <c r="GH714"/>
      <c r="GI714"/>
      <c r="GJ714"/>
      <c r="GK714"/>
      <c r="GL714"/>
      <c r="GM714"/>
      <c r="GN714"/>
      <c r="GO714"/>
      <c r="GP714"/>
      <c r="GQ714"/>
      <c r="GR714"/>
      <c r="GS714"/>
      <c r="GT714"/>
      <c r="GU714"/>
      <c r="GV714"/>
      <c r="GW714"/>
      <c r="GX714"/>
      <c r="GY714"/>
      <c r="GZ714"/>
      <c r="HA714"/>
      <c r="HB714"/>
      <c r="HC714"/>
      <c r="HD714"/>
      <c r="HE714"/>
      <c r="HF714"/>
      <c r="HG714"/>
      <c r="HH714"/>
      <c r="HI714"/>
    </row>
    <row r="715" spans="1:217" s="64" customFormat="1" ht="75" x14ac:dyDescent="0.25">
      <c r="A715" s="60" t="s">
        <v>24</v>
      </c>
      <c r="B715" s="60" t="s">
        <v>657</v>
      </c>
      <c r="C715" s="62" t="s">
        <v>485</v>
      </c>
      <c r="D715" s="62" t="s">
        <v>658</v>
      </c>
      <c r="E715" s="69" t="s">
        <v>622</v>
      </c>
      <c r="F715" s="62" t="s">
        <v>12</v>
      </c>
      <c r="G715" s="74" t="s">
        <v>26</v>
      </c>
      <c r="H715" s="63">
        <v>18</v>
      </c>
      <c r="I715" s="62" t="s">
        <v>31</v>
      </c>
      <c r="J715" s="62" t="s">
        <v>649</v>
      </c>
      <c r="K715"/>
      <c r="L715"/>
      <c r="M715"/>
      <c r="N715"/>
      <c r="O715"/>
      <c r="P715"/>
      <c r="Q715"/>
      <c r="R715"/>
      <c r="S715"/>
      <c r="T715"/>
      <c r="U715"/>
      <c r="V715"/>
      <c r="W715"/>
      <c r="X715"/>
      <c r="Y715"/>
      <c r="Z715"/>
      <c r="AA715"/>
      <c r="AB715"/>
      <c r="AC715"/>
      <c r="AD715"/>
      <c r="AE715"/>
      <c r="AF715"/>
      <c r="AG715"/>
      <c r="AH715"/>
      <c r="AI715"/>
      <c r="AJ715"/>
      <c r="AK715"/>
      <c r="AL715"/>
      <c r="AM715"/>
      <c r="AN715"/>
      <c r="AO715"/>
      <c r="AP715"/>
      <c r="AQ715"/>
      <c r="AR715"/>
      <c r="AS715"/>
      <c r="AT715"/>
      <c r="AU715"/>
      <c r="AV715"/>
      <c r="AW715"/>
      <c r="AX715"/>
      <c r="AY715"/>
      <c r="AZ715"/>
      <c r="BA715"/>
      <c r="BB715"/>
      <c r="BC715"/>
      <c r="BD715"/>
      <c r="BE715"/>
      <c r="BF715"/>
      <c r="BG715"/>
      <c r="BH715"/>
      <c r="BI715"/>
      <c r="BJ715"/>
      <c r="BK715"/>
      <c r="BL715"/>
      <c r="BM715"/>
      <c r="BN715"/>
      <c r="BO715"/>
      <c r="BP715"/>
      <c r="BQ715"/>
      <c r="BR715"/>
      <c r="BS715"/>
      <c r="BT715"/>
      <c r="BU715"/>
      <c r="BV715"/>
      <c r="BW715"/>
      <c r="BX715"/>
      <c r="BY715"/>
      <c r="BZ715"/>
      <c r="CA715"/>
      <c r="CB715"/>
      <c r="CC715"/>
      <c r="CD715"/>
      <c r="CE715"/>
      <c r="CF715"/>
      <c r="CG715"/>
      <c r="CH715"/>
      <c r="CI715"/>
      <c r="CJ715"/>
      <c r="CK715"/>
      <c r="CL715"/>
      <c r="CM715"/>
      <c r="CN715"/>
      <c r="CO715"/>
      <c r="CP715"/>
      <c r="CQ715"/>
      <c r="CR715"/>
      <c r="CS715"/>
      <c r="CT715"/>
      <c r="CU715"/>
      <c r="CV715"/>
      <c r="CW715"/>
      <c r="CX715"/>
      <c r="CY715"/>
      <c r="CZ715"/>
      <c r="DA715"/>
      <c r="DB715"/>
      <c r="DC715"/>
      <c r="DD715"/>
      <c r="DE715"/>
      <c r="DF715"/>
      <c r="DG715"/>
      <c r="DH715"/>
      <c r="DI715"/>
      <c r="DJ715"/>
      <c r="DK715"/>
      <c r="DL715"/>
      <c r="DM715"/>
      <c r="DN715"/>
      <c r="DO715"/>
      <c r="DP715"/>
      <c r="DQ715"/>
      <c r="DR715"/>
      <c r="DS715"/>
      <c r="DT715"/>
      <c r="DU715"/>
      <c r="DV715"/>
      <c r="DW715"/>
      <c r="DX715"/>
      <c r="DY715"/>
      <c r="DZ715"/>
      <c r="EA715"/>
      <c r="EB715"/>
      <c r="EC715"/>
      <c r="ED715"/>
      <c r="EE715"/>
      <c r="EF715"/>
      <c r="EG715"/>
      <c r="EH715"/>
      <c r="EI715"/>
      <c r="EJ715"/>
      <c r="EK715"/>
      <c r="EL715"/>
      <c r="EM715"/>
      <c r="EN715"/>
      <c r="EO715"/>
      <c r="EP715"/>
      <c r="EQ715"/>
      <c r="ER715"/>
      <c r="ES715"/>
      <c r="ET715"/>
      <c r="EU715"/>
      <c r="EV715"/>
      <c r="EW715"/>
      <c r="EX715"/>
      <c r="EY715"/>
      <c r="EZ715"/>
      <c r="FA715"/>
      <c r="FB715"/>
      <c r="FC715"/>
      <c r="FD715"/>
      <c r="FE715"/>
      <c r="FF715"/>
      <c r="FG715"/>
      <c r="FH715"/>
      <c r="FI715"/>
      <c r="FJ715"/>
      <c r="FK715"/>
      <c r="FL715"/>
      <c r="FM715"/>
      <c r="FN715"/>
      <c r="FO715"/>
      <c r="FP715"/>
      <c r="FQ715"/>
      <c r="FR715"/>
      <c r="FS715"/>
      <c r="FT715"/>
      <c r="FU715"/>
      <c r="FV715"/>
      <c r="FW715"/>
      <c r="FX715"/>
      <c r="FY715"/>
      <c r="FZ715"/>
      <c r="GA715"/>
      <c r="GB715"/>
      <c r="GC715"/>
      <c r="GD715"/>
      <c r="GE715"/>
      <c r="GF715"/>
      <c r="GG715"/>
      <c r="GH715"/>
      <c r="GI715"/>
      <c r="GJ715"/>
      <c r="GK715"/>
      <c r="GL715"/>
      <c r="GM715"/>
      <c r="GN715"/>
      <c r="GO715"/>
      <c r="GP715"/>
      <c r="GQ715"/>
      <c r="GR715"/>
      <c r="GS715"/>
      <c r="GT715"/>
      <c r="GU715"/>
      <c r="GV715"/>
      <c r="GW715"/>
      <c r="GX715"/>
      <c r="GY715"/>
      <c r="GZ715"/>
      <c r="HA715"/>
      <c r="HB715"/>
      <c r="HC715"/>
      <c r="HD715"/>
      <c r="HE715"/>
      <c r="HF715"/>
      <c r="HG715"/>
      <c r="HH715"/>
      <c r="HI715"/>
    </row>
    <row r="716" spans="1:217" s="64" customFormat="1" ht="75" x14ac:dyDescent="0.25">
      <c r="A716" s="60" t="s">
        <v>24</v>
      </c>
      <c r="B716" s="60" t="s">
        <v>657</v>
      </c>
      <c r="C716" s="62" t="s">
        <v>486</v>
      </c>
      <c r="D716" s="62" t="s">
        <v>658</v>
      </c>
      <c r="E716" s="69" t="s">
        <v>622</v>
      </c>
      <c r="F716" s="62" t="s">
        <v>12</v>
      </c>
      <c r="G716" s="74" t="s">
        <v>26</v>
      </c>
      <c r="H716" s="63">
        <v>19</v>
      </c>
      <c r="I716" s="62" t="s">
        <v>31</v>
      </c>
      <c r="J716" s="62" t="s">
        <v>649</v>
      </c>
      <c r="K716"/>
      <c r="L716"/>
      <c r="M716"/>
      <c r="N716"/>
      <c r="O716"/>
      <c r="P716"/>
      <c r="Q716"/>
      <c r="R716"/>
      <c r="S716"/>
      <c r="T716"/>
      <c r="U716"/>
      <c r="V716"/>
      <c r="W716"/>
      <c r="X716"/>
      <c r="Y716"/>
      <c r="Z716"/>
      <c r="AA716"/>
      <c r="AB716"/>
      <c r="AC716"/>
      <c r="AD716"/>
      <c r="AE716"/>
      <c r="AF716"/>
      <c r="AG716"/>
      <c r="AH716"/>
      <c r="AI716"/>
      <c r="AJ716"/>
      <c r="AK716"/>
      <c r="AL716"/>
      <c r="AM716"/>
      <c r="AN716"/>
      <c r="AO716"/>
      <c r="AP716"/>
      <c r="AQ716"/>
      <c r="AR716"/>
      <c r="AS716"/>
      <c r="AT716"/>
      <c r="AU716"/>
      <c r="AV716"/>
      <c r="AW716"/>
      <c r="AX716"/>
      <c r="AY716"/>
      <c r="AZ716"/>
      <c r="BA716"/>
      <c r="BB716"/>
      <c r="BC716"/>
      <c r="BD716"/>
      <c r="BE716"/>
      <c r="BF716"/>
      <c r="BG716"/>
      <c r="BH716"/>
      <c r="BI716"/>
      <c r="BJ716"/>
      <c r="BK716"/>
      <c r="BL716"/>
      <c r="BM716"/>
      <c r="BN716"/>
      <c r="BO716"/>
      <c r="BP716"/>
      <c r="BQ716"/>
      <c r="BR716"/>
      <c r="BS716"/>
      <c r="BT716"/>
      <c r="BU716"/>
      <c r="BV716"/>
      <c r="BW716"/>
      <c r="BX716"/>
      <c r="BY716"/>
      <c r="BZ716"/>
      <c r="CA716"/>
      <c r="CB716"/>
      <c r="CC716"/>
      <c r="CD716"/>
      <c r="CE716"/>
      <c r="CF716"/>
      <c r="CG716"/>
      <c r="CH716"/>
      <c r="CI716"/>
      <c r="CJ716"/>
      <c r="CK716"/>
      <c r="CL716"/>
      <c r="CM716"/>
      <c r="CN716"/>
      <c r="CO716"/>
      <c r="CP716"/>
      <c r="CQ716"/>
      <c r="CR716"/>
      <c r="CS716"/>
      <c r="CT716"/>
      <c r="CU716"/>
      <c r="CV716"/>
      <c r="CW716"/>
      <c r="CX716"/>
      <c r="CY716"/>
      <c r="CZ716"/>
      <c r="DA716"/>
      <c r="DB716"/>
      <c r="DC716"/>
      <c r="DD716"/>
      <c r="DE716"/>
      <c r="DF716"/>
      <c r="DG716"/>
      <c r="DH716"/>
      <c r="DI716"/>
      <c r="DJ716"/>
      <c r="DK716"/>
      <c r="DL716"/>
      <c r="DM716"/>
      <c r="DN716"/>
      <c r="DO716"/>
      <c r="DP716"/>
      <c r="DQ716"/>
      <c r="DR716"/>
      <c r="DS716"/>
      <c r="DT716"/>
      <c r="DU716"/>
      <c r="DV716"/>
      <c r="DW716"/>
      <c r="DX716"/>
      <c r="DY716"/>
      <c r="DZ716"/>
      <c r="EA716"/>
      <c r="EB716"/>
      <c r="EC716"/>
      <c r="ED716"/>
      <c r="EE716"/>
      <c r="EF716"/>
      <c r="EG716"/>
      <c r="EH716"/>
      <c r="EI716"/>
      <c r="EJ716"/>
      <c r="EK716"/>
      <c r="EL716"/>
      <c r="EM716"/>
      <c r="EN716"/>
      <c r="EO716"/>
      <c r="EP716"/>
      <c r="EQ716"/>
      <c r="ER716"/>
      <c r="ES716"/>
      <c r="ET716"/>
      <c r="EU716"/>
      <c r="EV716"/>
      <c r="EW716"/>
      <c r="EX716"/>
      <c r="EY716"/>
      <c r="EZ716"/>
      <c r="FA716"/>
      <c r="FB716"/>
      <c r="FC716"/>
      <c r="FD716"/>
      <c r="FE716"/>
      <c r="FF716"/>
      <c r="FG716"/>
      <c r="FH716"/>
      <c r="FI716"/>
      <c r="FJ716"/>
      <c r="FK716"/>
      <c r="FL716"/>
      <c r="FM716"/>
      <c r="FN716"/>
      <c r="FO716"/>
      <c r="FP716"/>
      <c r="FQ716"/>
      <c r="FR716"/>
      <c r="FS716"/>
      <c r="FT716"/>
      <c r="FU716"/>
      <c r="FV716"/>
      <c r="FW716"/>
      <c r="FX716"/>
      <c r="FY716"/>
      <c r="FZ716"/>
      <c r="GA716"/>
      <c r="GB716"/>
      <c r="GC716"/>
      <c r="GD716"/>
      <c r="GE716"/>
      <c r="GF716"/>
      <c r="GG716"/>
      <c r="GH716"/>
      <c r="GI716"/>
      <c r="GJ716"/>
      <c r="GK716"/>
      <c r="GL716"/>
      <c r="GM716"/>
      <c r="GN716"/>
      <c r="GO716"/>
      <c r="GP716"/>
      <c r="GQ716"/>
      <c r="GR716"/>
      <c r="GS716"/>
      <c r="GT716"/>
      <c r="GU716"/>
      <c r="GV716"/>
      <c r="GW716"/>
      <c r="GX716"/>
      <c r="GY716"/>
      <c r="GZ716"/>
      <c r="HA716"/>
      <c r="HB716"/>
      <c r="HC716"/>
      <c r="HD716"/>
      <c r="HE716"/>
      <c r="HF716"/>
      <c r="HG716"/>
      <c r="HH716"/>
      <c r="HI716"/>
    </row>
    <row r="717" spans="1:217" ht="30" x14ac:dyDescent="0.25">
      <c r="A717" s="1" t="s">
        <v>421</v>
      </c>
      <c r="B717" s="2" t="s">
        <v>270</v>
      </c>
      <c r="C717" s="2" t="s">
        <v>420</v>
      </c>
      <c r="D717" s="2" t="s">
        <v>271</v>
      </c>
      <c r="E717" s="2" t="s">
        <v>422</v>
      </c>
      <c r="F717" s="2" t="s">
        <v>250</v>
      </c>
      <c r="G717" s="9">
        <v>24</v>
      </c>
      <c r="H717" s="7">
        <v>34</v>
      </c>
      <c r="I717" s="6" t="s">
        <v>63</v>
      </c>
      <c r="J717" s="6"/>
    </row>
    <row r="718" spans="1:217" s="19" customFormat="1" ht="30" x14ac:dyDescent="0.25">
      <c r="A718" s="60" t="s">
        <v>24</v>
      </c>
      <c r="B718" s="70" t="s">
        <v>270</v>
      </c>
      <c r="C718" s="70" t="s">
        <v>482</v>
      </c>
      <c r="D718" s="70" t="s">
        <v>271</v>
      </c>
      <c r="E718" s="70" t="s">
        <v>422</v>
      </c>
      <c r="F718" s="70" t="s">
        <v>250</v>
      </c>
      <c r="G718" s="76" t="s">
        <v>26</v>
      </c>
      <c r="H718" s="63">
        <v>40</v>
      </c>
      <c r="I718" s="62" t="s">
        <v>63</v>
      </c>
      <c r="J718" s="62"/>
      <c r="K718"/>
      <c r="L718"/>
      <c r="M718"/>
      <c r="N718"/>
      <c r="O718"/>
      <c r="P718"/>
      <c r="Q718"/>
      <c r="R718"/>
      <c r="S718"/>
      <c r="T718"/>
      <c r="U718"/>
      <c r="V718"/>
      <c r="W718"/>
      <c r="X718"/>
      <c r="Y718"/>
      <c r="Z718"/>
      <c r="AA718"/>
      <c r="AB718"/>
      <c r="AC718"/>
      <c r="AD718"/>
      <c r="AE718"/>
      <c r="AF718"/>
      <c r="AG718"/>
      <c r="AH718"/>
      <c r="AI718"/>
      <c r="AJ718"/>
      <c r="AK718"/>
      <c r="AL718"/>
      <c r="AM718"/>
      <c r="AN718"/>
      <c r="AO718"/>
      <c r="AP718"/>
      <c r="AQ718"/>
      <c r="AR718"/>
      <c r="AS718"/>
      <c r="AT718"/>
      <c r="AU718"/>
      <c r="AV718"/>
      <c r="AW718"/>
      <c r="AX718"/>
      <c r="AY718"/>
      <c r="AZ718"/>
      <c r="BA718"/>
      <c r="BB718"/>
      <c r="BC718"/>
      <c r="BD718"/>
      <c r="BE718"/>
      <c r="BF718"/>
      <c r="BG718"/>
      <c r="BH718"/>
      <c r="BI718"/>
      <c r="BJ718"/>
      <c r="BK718"/>
      <c r="BL718"/>
      <c r="BM718"/>
      <c r="BN718"/>
      <c r="BO718"/>
      <c r="BP718"/>
      <c r="BQ718"/>
      <c r="BR718"/>
      <c r="BS718"/>
      <c r="BT718"/>
      <c r="BU718"/>
      <c r="BV718"/>
      <c r="BW718"/>
      <c r="BX718"/>
      <c r="BY718"/>
      <c r="BZ718"/>
      <c r="CA718"/>
      <c r="CB718"/>
      <c r="CC718"/>
      <c r="CD718"/>
      <c r="CE718"/>
      <c r="CF718"/>
      <c r="CG718"/>
      <c r="CH718"/>
      <c r="CI718"/>
      <c r="CJ718"/>
      <c r="CK718"/>
      <c r="CL718"/>
      <c r="CM718"/>
      <c r="CN718"/>
      <c r="CO718"/>
      <c r="CP718"/>
      <c r="CQ718"/>
      <c r="CR718"/>
      <c r="CS718"/>
      <c r="CT718"/>
      <c r="CU718"/>
      <c r="CV718"/>
      <c r="CW718"/>
      <c r="CX718"/>
      <c r="CY718"/>
      <c r="CZ718"/>
      <c r="DA718"/>
      <c r="DB718"/>
      <c r="DC718"/>
      <c r="DD718"/>
      <c r="DE718"/>
      <c r="DF718"/>
      <c r="DG718"/>
      <c r="DH718"/>
      <c r="DI718"/>
      <c r="DJ718"/>
      <c r="DK718"/>
      <c r="DL718"/>
      <c r="DM718"/>
      <c r="DN718"/>
      <c r="DO718"/>
      <c r="DP718"/>
      <c r="DQ718"/>
      <c r="DR718"/>
      <c r="DS718"/>
      <c r="DT718"/>
      <c r="DU718"/>
      <c r="DV718"/>
      <c r="DW718"/>
      <c r="DX718"/>
      <c r="DY718"/>
      <c r="DZ718"/>
      <c r="EA718"/>
      <c r="EB718"/>
      <c r="EC718"/>
      <c r="ED718"/>
      <c r="EE718"/>
      <c r="EF718"/>
      <c r="EG718"/>
      <c r="EH718"/>
      <c r="EI718"/>
      <c r="EJ718"/>
      <c r="EK718"/>
      <c r="EL718"/>
      <c r="EM718"/>
      <c r="EN718"/>
      <c r="EO718"/>
      <c r="EP718"/>
      <c r="EQ718"/>
      <c r="ER718"/>
      <c r="ES718"/>
      <c r="ET718"/>
      <c r="EU718"/>
      <c r="EV718"/>
      <c r="EW718"/>
      <c r="EX718"/>
      <c r="EY718"/>
      <c r="EZ718"/>
      <c r="FA718"/>
      <c r="FB718"/>
      <c r="FC718"/>
      <c r="FD718"/>
      <c r="FE718"/>
      <c r="FF718"/>
      <c r="FG718"/>
      <c r="FH718"/>
      <c r="FI718"/>
      <c r="FJ718"/>
      <c r="FK718"/>
      <c r="FL718"/>
      <c r="FM718"/>
      <c r="FN718"/>
      <c r="FO718"/>
      <c r="FP718"/>
      <c r="FQ718"/>
      <c r="FR718"/>
      <c r="FS718"/>
      <c r="FT718"/>
      <c r="FU718"/>
      <c r="FV718"/>
      <c r="FW718"/>
      <c r="FX718"/>
      <c r="FY718"/>
      <c r="FZ718"/>
      <c r="GA718"/>
      <c r="GB718"/>
      <c r="GC718"/>
      <c r="GD718"/>
      <c r="GE718"/>
      <c r="GF718"/>
      <c r="GG718"/>
      <c r="GH718"/>
      <c r="GI718"/>
      <c r="GJ718"/>
      <c r="GK718"/>
      <c r="GL718"/>
      <c r="GM718"/>
      <c r="GN718"/>
      <c r="GO718"/>
      <c r="GP718"/>
      <c r="GQ718"/>
      <c r="GR718"/>
      <c r="GS718"/>
      <c r="GT718"/>
      <c r="GU718"/>
      <c r="GV718"/>
      <c r="GW718"/>
      <c r="GX718"/>
      <c r="GY718"/>
      <c r="GZ718"/>
      <c r="HA718"/>
      <c r="HB718"/>
      <c r="HC718"/>
      <c r="HD718"/>
      <c r="HE718"/>
      <c r="HF718"/>
      <c r="HG718"/>
      <c r="HH718"/>
      <c r="HI718"/>
    </row>
    <row r="719" spans="1:217" s="64" customFormat="1" ht="30" x14ac:dyDescent="0.25">
      <c r="A719" s="60" t="s">
        <v>24</v>
      </c>
      <c r="B719" s="70" t="s">
        <v>270</v>
      </c>
      <c r="C719" s="70" t="s">
        <v>483</v>
      </c>
      <c r="D719" s="70" t="s">
        <v>271</v>
      </c>
      <c r="E719" s="70" t="s">
        <v>422</v>
      </c>
      <c r="F719" s="70" t="s">
        <v>250</v>
      </c>
      <c r="G719" s="76" t="s">
        <v>26</v>
      </c>
      <c r="H719" s="63">
        <v>41</v>
      </c>
      <c r="I719" s="62" t="s">
        <v>63</v>
      </c>
      <c r="J719" s="62"/>
      <c r="K719"/>
      <c r="L719"/>
      <c r="M719"/>
      <c r="N719"/>
      <c r="O719"/>
      <c r="P719"/>
      <c r="Q719"/>
      <c r="R719"/>
      <c r="S719"/>
      <c r="T719"/>
      <c r="U719"/>
      <c r="V719"/>
      <c r="W719"/>
      <c r="X719"/>
      <c r="Y719"/>
      <c r="Z719"/>
      <c r="AA719"/>
      <c r="AB719"/>
      <c r="AC719"/>
      <c r="AD719"/>
      <c r="AE719"/>
      <c r="AF719"/>
      <c r="AG719"/>
      <c r="AH719"/>
      <c r="AI719"/>
      <c r="AJ719"/>
      <c r="AK719"/>
      <c r="AL719"/>
      <c r="AM719"/>
      <c r="AN719"/>
      <c r="AO719"/>
      <c r="AP719"/>
      <c r="AQ719"/>
      <c r="AR719"/>
      <c r="AS719"/>
      <c r="AT719"/>
      <c r="AU719"/>
      <c r="AV719"/>
      <c r="AW719"/>
      <c r="AX719"/>
      <c r="AY719"/>
      <c r="AZ719"/>
      <c r="BA719"/>
      <c r="BB719"/>
      <c r="BC719"/>
      <c r="BD719"/>
      <c r="BE719"/>
      <c r="BF719"/>
      <c r="BG719"/>
      <c r="BH719"/>
      <c r="BI719"/>
      <c r="BJ719"/>
      <c r="BK719"/>
      <c r="BL719"/>
      <c r="BM719"/>
      <c r="BN719"/>
      <c r="BO719"/>
      <c r="BP719"/>
      <c r="BQ719"/>
      <c r="BR719"/>
      <c r="BS719"/>
      <c r="BT719"/>
      <c r="BU719"/>
      <c r="BV719"/>
      <c r="BW719"/>
      <c r="BX719"/>
      <c r="BY719"/>
      <c r="BZ719"/>
      <c r="CA719"/>
      <c r="CB719"/>
      <c r="CC719"/>
      <c r="CD719"/>
      <c r="CE719"/>
      <c r="CF719"/>
      <c r="CG719"/>
      <c r="CH719"/>
      <c r="CI719"/>
      <c r="CJ719"/>
      <c r="CK719"/>
      <c r="CL719"/>
      <c r="CM719"/>
      <c r="CN719"/>
      <c r="CO719"/>
      <c r="CP719"/>
      <c r="CQ719"/>
      <c r="CR719"/>
      <c r="CS719"/>
      <c r="CT719"/>
      <c r="CU719"/>
      <c r="CV719"/>
      <c r="CW719"/>
      <c r="CX719"/>
      <c r="CY719"/>
      <c r="CZ719"/>
      <c r="DA719"/>
      <c r="DB719"/>
      <c r="DC719"/>
      <c r="DD719"/>
      <c r="DE719"/>
      <c r="DF719"/>
      <c r="DG719"/>
      <c r="DH719"/>
      <c r="DI719"/>
      <c r="DJ719"/>
      <c r="DK719"/>
      <c r="DL719"/>
      <c r="DM719"/>
      <c r="DN719"/>
      <c r="DO719"/>
      <c r="DP719"/>
      <c r="DQ719"/>
      <c r="DR719"/>
      <c r="DS719"/>
      <c r="DT719"/>
      <c r="DU719"/>
      <c r="DV719"/>
      <c r="DW719"/>
      <c r="DX719"/>
      <c r="DY719"/>
      <c r="DZ719"/>
      <c r="EA719"/>
      <c r="EB719"/>
      <c r="EC719"/>
      <c r="ED719"/>
      <c r="EE719"/>
      <c r="EF719"/>
      <c r="EG719"/>
      <c r="EH719"/>
      <c r="EI719"/>
      <c r="EJ719"/>
      <c r="EK719"/>
      <c r="EL719"/>
      <c r="EM719"/>
      <c r="EN719"/>
      <c r="EO719"/>
      <c r="EP719"/>
      <c r="EQ719"/>
      <c r="ER719"/>
      <c r="ES719"/>
      <c r="ET719"/>
      <c r="EU719"/>
      <c r="EV719"/>
      <c r="EW719"/>
      <c r="EX719"/>
      <c r="EY719"/>
      <c r="EZ719"/>
      <c r="FA719"/>
      <c r="FB719"/>
      <c r="FC719"/>
      <c r="FD719"/>
      <c r="FE719"/>
      <c r="FF719"/>
      <c r="FG719"/>
      <c r="FH719"/>
      <c r="FI719"/>
      <c r="FJ719"/>
      <c r="FK719"/>
      <c r="FL719"/>
      <c r="FM719"/>
      <c r="FN719"/>
      <c r="FO719"/>
      <c r="FP719"/>
      <c r="FQ719"/>
      <c r="FR719"/>
      <c r="FS719"/>
      <c r="FT719"/>
      <c r="FU719"/>
      <c r="FV719"/>
      <c r="FW719"/>
      <c r="FX719"/>
      <c r="FY719"/>
      <c r="FZ719"/>
      <c r="GA719"/>
      <c r="GB719"/>
      <c r="GC719"/>
      <c r="GD719"/>
      <c r="GE719"/>
      <c r="GF719"/>
      <c r="GG719"/>
      <c r="GH719"/>
      <c r="GI719"/>
      <c r="GJ719"/>
      <c r="GK719"/>
      <c r="GL719"/>
      <c r="GM719"/>
      <c r="GN719"/>
      <c r="GO719"/>
      <c r="GP719"/>
      <c r="GQ719"/>
      <c r="GR719"/>
      <c r="GS719"/>
      <c r="GT719"/>
      <c r="GU719"/>
      <c r="GV719"/>
      <c r="GW719"/>
      <c r="GX719"/>
      <c r="GY719"/>
      <c r="GZ719"/>
      <c r="HA719"/>
      <c r="HB719"/>
      <c r="HC719"/>
      <c r="HD719"/>
      <c r="HE719"/>
      <c r="HF719"/>
      <c r="HG719"/>
      <c r="HH719"/>
      <c r="HI719"/>
    </row>
    <row r="720" spans="1:217" s="64" customFormat="1" ht="30" x14ac:dyDescent="0.25">
      <c r="A720" s="1" t="s">
        <v>421</v>
      </c>
      <c r="B720" s="2" t="s">
        <v>270</v>
      </c>
      <c r="C720" s="2" t="s">
        <v>423</v>
      </c>
      <c r="D720" s="2" t="s">
        <v>271</v>
      </c>
      <c r="E720" s="2" t="s">
        <v>422</v>
      </c>
      <c r="F720" s="2" t="s">
        <v>250</v>
      </c>
      <c r="G720" s="9">
        <v>24</v>
      </c>
      <c r="H720" s="7">
        <v>34</v>
      </c>
      <c r="I720" s="6" t="s">
        <v>63</v>
      </c>
      <c r="J720" s="6"/>
      <c r="K720"/>
      <c r="L720"/>
      <c r="M720"/>
      <c r="N720"/>
      <c r="O720"/>
      <c r="P720"/>
      <c r="Q720"/>
      <c r="R720"/>
      <c r="S720"/>
      <c r="T720"/>
      <c r="U720"/>
      <c r="V720"/>
      <c r="W720"/>
      <c r="X720"/>
      <c r="Y720"/>
      <c r="Z720"/>
      <c r="AA720"/>
      <c r="AB720"/>
      <c r="AC720"/>
      <c r="AD720"/>
      <c r="AE720"/>
      <c r="AF720"/>
      <c r="AG720"/>
      <c r="AH720"/>
      <c r="AI720"/>
      <c r="AJ720"/>
      <c r="AK720"/>
      <c r="AL720"/>
      <c r="AM720"/>
      <c r="AN720"/>
      <c r="AO720"/>
      <c r="AP720"/>
      <c r="AQ720"/>
      <c r="AR720"/>
      <c r="AS720"/>
      <c r="AT720"/>
      <c r="AU720"/>
      <c r="AV720"/>
      <c r="AW720"/>
      <c r="AX720"/>
      <c r="AY720"/>
      <c r="AZ720"/>
      <c r="BA720"/>
      <c r="BB720"/>
      <c r="BC720"/>
      <c r="BD720"/>
      <c r="BE720"/>
      <c r="BF720"/>
      <c r="BG720"/>
      <c r="BH720"/>
      <c r="BI720"/>
      <c r="BJ720"/>
      <c r="BK720"/>
      <c r="BL720"/>
      <c r="BM720"/>
      <c r="BN720"/>
      <c r="BO720"/>
      <c r="BP720"/>
      <c r="BQ720"/>
      <c r="BR720"/>
      <c r="BS720"/>
      <c r="BT720"/>
      <c r="BU720"/>
      <c r="BV720"/>
      <c r="BW720"/>
      <c r="BX720"/>
      <c r="BY720"/>
      <c r="BZ720"/>
      <c r="CA720"/>
      <c r="CB720"/>
      <c r="CC720"/>
      <c r="CD720"/>
      <c r="CE720"/>
      <c r="CF720"/>
      <c r="CG720"/>
      <c r="CH720"/>
      <c r="CI720"/>
      <c r="CJ720"/>
      <c r="CK720"/>
      <c r="CL720"/>
      <c r="CM720"/>
      <c r="CN720"/>
      <c r="CO720"/>
      <c r="CP720"/>
      <c r="CQ720"/>
      <c r="CR720"/>
      <c r="CS720"/>
      <c r="CT720"/>
      <c r="CU720"/>
      <c r="CV720"/>
      <c r="CW720"/>
      <c r="CX720"/>
      <c r="CY720"/>
      <c r="CZ720"/>
      <c r="DA720"/>
      <c r="DB720"/>
      <c r="DC720"/>
      <c r="DD720"/>
      <c r="DE720"/>
      <c r="DF720"/>
      <c r="DG720"/>
      <c r="DH720"/>
      <c r="DI720"/>
      <c r="DJ720"/>
      <c r="DK720"/>
      <c r="DL720"/>
      <c r="DM720"/>
      <c r="DN720"/>
      <c r="DO720"/>
      <c r="DP720"/>
      <c r="DQ720"/>
      <c r="DR720"/>
      <c r="DS720"/>
      <c r="DT720"/>
      <c r="DU720"/>
      <c r="DV720"/>
      <c r="DW720"/>
      <c r="DX720"/>
      <c r="DY720"/>
      <c r="DZ720"/>
      <c r="EA720"/>
      <c r="EB720"/>
      <c r="EC720"/>
      <c r="ED720"/>
      <c r="EE720"/>
      <c r="EF720"/>
      <c r="EG720"/>
      <c r="EH720"/>
      <c r="EI720"/>
      <c r="EJ720"/>
      <c r="EK720"/>
      <c r="EL720"/>
      <c r="EM720"/>
      <c r="EN720"/>
      <c r="EO720"/>
      <c r="EP720"/>
      <c r="EQ720"/>
      <c r="ER720"/>
      <c r="ES720"/>
      <c r="ET720"/>
      <c r="EU720"/>
      <c r="EV720"/>
      <c r="EW720"/>
      <c r="EX720"/>
      <c r="EY720"/>
      <c r="EZ720"/>
      <c r="FA720"/>
      <c r="FB720"/>
      <c r="FC720"/>
      <c r="FD720"/>
      <c r="FE720"/>
      <c r="FF720"/>
      <c r="FG720"/>
      <c r="FH720"/>
      <c r="FI720"/>
      <c r="FJ720"/>
      <c r="FK720"/>
      <c r="FL720"/>
      <c r="FM720"/>
      <c r="FN720"/>
      <c r="FO720"/>
      <c r="FP720"/>
      <c r="FQ720"/>
      <c r="FR720"/>
      <c r="FS720"/>
      <c r="FT720"/>
      <c r="FU720"/>
      <c r="FV720"/>
      <c r="FW720"/>
      <c r="FX720"/>
      <c r="FY720"/>
      <c r="FZ720"/>
      <c r="GA720"/>
      <c r="GB720"/>
      <c r="GC720"/>
      <c r="GD720"/>
      <c r="GE720"/>
      <c r="GF720"/>
      <c r="GG720"/>
      <c r="GH720"/>
      <c r="GI720"/>
      <c r="GJ720"/>
      <c r="GK720"/>
      <c r="GL720"/>
      <c r="GM720"/>
      <c r="GN720"/>
      <c r="GO720"/>
      <c r="GP720"/>
      <c r="GQ720"/>
      <c r="GR720"/>
      <c r="GS720"/>
      <c r="GT720"/>
      <c r="GU720"/>
      <c r="GV720"/>
      <c r="GW720"/>
      <c r="GX720"/>
      <c r="GY720"/>
      <c r="GZ720"/>
      <c r="HA720"/>
      <c r="HB720"/>
      <c r="HC720"/>
      <c r="HD720"/>
      <c r="HE720"/>
      <c r="HF720"/>
      <c r="HG720"/>
      <c r="HH720"/>
      <c r="HI720"/>
    </row>
    <row r="721" spans="1:217" ht="30" x14ac:dyDescent="0.25">
      <c r="A721" s="60" t="s">
        <v>24</v>
      </c>
      <c r="B721" s="70" t="s">
        <v>270</v>
      </c>
      <c r="C721" s="62" t="s">
        <v>485</v>
      </c>
      <c r="D721" s="70" t="s">
        <v>271</v>
      </c>
      <c r="E721" s="70" t="s">
        <v>422</v>
      </c>
      <c r="F721" s="70" t="s">
        <v>250</v>
      </c>
      <c r="G721" s="76" t="s">
        <v>26</v>
      </c>
      <c r="H721" s="63">
        <v>40</v>
      </c>
      <c r="I721" s="62" t="s">
        <v>63</v>
      </c>
      <c r="J721" s="62"/>
    </row>
    <row r="722" spans="1:217" s="64" customFormat="1" ht="30" x14ac:dyDescent="0.25">
      <c r="A722" s="60" t="s">
        <v>24</v>
      </c>
      <c r="B722" s="70" t="s">
        <v>270</v>
      </c>
      <c r="C722" s="62" t="s">
        <v>486</v>
      </c>
      <c r="D722" s="70" t="s">
        <v>271</v>
      </c>
      <c r="E722" s="70" t="s">
        <v>422</v>
      </c>
      <c r="F722" s="70" t="s">
        <v>250</v>
      </c>
      <c r="G722" s="76" t="s">
        <v>26</v>
      </c>
      <c r="H722" s="63">
        <v>41</v>
      </c>
      <c r="I722" s="62" t="s">
        <v>63</v>
      </c>
      <c r="J722" s="62"/>
      <c r="K722"/>
      <c r="L722"/>
      <c r="M722"/>
      <c r="N722"/>
      <c r="O722"/>
      <c r="P722"/>
      <c r="Q722"/>
      <c r="R722"/>
      <c r="S722"/>
      <c r="T722"/>
      <c r="U722"/>
      <c r="V722"/>
      <c r="W722"/>
      <c r="X722"/>
      <c r="Y722"/>
      <c r="Z722"/>
      <c r="AA722"/>
      <c r="AB722"/>
      <c r="AC722"/>
      <c r="AD722"/>
      <c r="AE722"/>
      <c r="AF722"/>
      <c r="AG722"/>
      <c r="AH722"/>
      <c r="AI722"/>
      <c r="AJ722"/>
      <c r="AK722"/>
      <c r="AL722"/>
      <c r="AM722"/>
      <c r="AN722"/>
      <c r="AO722"/>
      <c r="AP722"/>
      <c r="AQ722"/>
      <c r="AR722"/>
      <c r="AS722"/>
      <c r="AT722"/>
      <c r="AU722"/>
      <c r="AV722"/>
      <c r="AW722"/>
      <c r="AX722"/>
      <c r="AY722"/>
      <c r="AZ722"/>
      <c r="BA722"/>
      <c r="BB722"/>
      <c r="BC722"/>
      <c r="BD722"/>
      <c r="BE722"/>
      <c r="BF722"/>
      <c r="BG722"/>
      <c r="BH722"/>
      <c r="BI722"/>
      <c r="BJ722"/>
      <c r="BK722"/>
      <c r="BL722"/>
      <c r="BM722"/>
      <c r="BN722"/>
      <c r="BO722"/>
      <c r="BP722"/>
      <c r="BQ722"/>
      <c r="BR722"/>
      <c r="BS722"/>
      <c r="BT722"/>
      <c r="BU722"/>
      <c r="BV722"/>
      <c r="BW722"/>
      <c r="BX722"/>
      <c r="BY722"/>
      <c r="BZ722"/>
      <c r="CA722"/>
      <c r="CB722"/>
      <c r="CC722"/>
      <c r="CD722"/>
      <c r="CE722"/>
      <c r="CF722"/>
      <c r="CG722"/>
      <c r="CH722"/>
      <c r="CI722"/>
      <c r="CJ722"/>
      <c r="CK722"/>
      <c r="CL722"/>
      <c r="CM722"/>
      <c r="CN722"/>
      <c r="CO722"/>
      <c r="CP722"/>
      <c r="CQ722"/>
      <c r="CR722"/>
      <c r="CS722"/>
      <c r="CT722"/>
      <c r="CU722"/>
      <c r="CV722"/>
      <c r="CW722"/>
      <c r="CX722"/>
      <c r="CY722"/>
      <c r="CZ722"/>
      <c r="DA722"/>
      <c r="DB722"/>
      <c r="DC722"/>
      <c r="DD722"/>
      <c r="DE722"/>
      <c r="DF722"/>
      <c r="DG722"/>
      <c r="DH722"/>
      <c r="DI722"/>
      <c r="DJ722"/>
      <c r="DK722"/>
      <c r="DL722"/>
      <c r="DM722"/>
      <c r="DN722"/>
      <c r="DO722"/>
      <c r="DP722"/>
      <c r="DQ722"/>
      <c r="DR722"/>
      <c r="DS722"/>
      <c r="DT722"/>
      <c r="DU722"/>
      <c r="DV722"/>
      <c r="DW722"/>
      <c r="DX722"/>
      <c r="DY722"/>
      <c r="DZ722"/>
      <c r="EA722"/>
      <c r="EB722"/>
      <c r="EC722"/>
      <c r="ED722"/>
      <c r="EE722"/>
      <c r="EF722"/>
      <c r="EG722"/>
      <c r="EH722"/>
      <c r="EI722"/>
      <c r="EJ722"/>
      <c r="EK722"/>
      <c r="EL722"/>
      <c r="EM722"/>
      <c r="EN722"/>
      <c r="EO722"/>
      <c r="EP722"/>
      <c r="EQ722"/>
      <c r="ER722"/>
      <c r="ES722"/>
      <c r="ET722"/>
      <c r="EU722"/>
      <c r="EV722"/>
      <c r="EW722"/>
      <c r="EX722"/>
      <c r="EY722"/>
      <c r="EZ722"/>
      <c r="FA722"/>
      <c r="FB722"/>
      <c r="FC722"/>
      <c r="FD722"/>
      <c r="FE722"/>
      <c r="FF722"/>
      <c r="FG722"/>
      <c r="FH722"/>
      <c r="FI722"/>
      <c r="FJ722"/>
      <c r="FK722"/>
      <c r="FL722"/>
      <c r="FM722"/>
      <c r="FN722"/>
      <c r="FO722"/>
      <c r="FP722"/>
      <c r="FQ722"/>
      <c r="FR722"/>
      <c r="FS722"/>
      <c r="FT722"/>
      <c r="FU722"/>
      <c r="FV722"/>
      <c r="FW722"/>
      <c r="FX722"/>
      <c r="FY722"/>
      <c r="FZ722"/>
      <c r="GA722"/>
      <c r="GB722"/>
      <c r="GC722"/>
      <c r="GD722"/>
      <c r="GE722"/>
      <c r="GF722"/>
      <c r="GG722"/>
      <c r="GH722"/>
      <c r="GI722"/>
      <c r="GJ722"/>
      <c r="GK722"/>
      <c r="GL722"/>
      <c r="GM722"/>
      <c r="GN722"/>
      <c r="GO722"/>
      <c r="GP722"/>
      <c r="GQ722"/>
      <c r="GR722"/>
      <c r="GS722"/>
      <c r="GT722"/>
      <c r="GU722"/>
      <c r="GV722"/>
      <c r="GW722"/>
      <c r="GX722"/>
      <c r="GY722"/>
      <c r="GZ722"/>
      <c r="HA722"/>
      <c r="HB722"/>
      <c r="HC722"/>
      <c r="HD722"/>
      <c r="HE722"/>
      <c r="HF722"/>
      <c r="HG722"/>
      <c r="HH722"/>
      <c r="HI722"/>
    </row>
    <row r="723" spans="1:217" s="64" customFormat="1" ht="45" x14ac:dyDescent="0.25">
      <c r="A723" s="16" t="s">
        <v>430</v>
      </c>
      <c r="B723" s="15" t="s">
        <v>270</v>
      </c>
      <c r="C723" s="15" t="s">
        <v>480</v>
      </c>
      <c r="D723" s="15" t="s">
        <v>271</v>
      </c>
      <c r="E723" s="15" t="s">
        <v>659</v>
      </c>
      <c r="F723" s="15" t="s">
        <v>250</v>
      </c>
      <c r="G723" s="77" t="s">
        <v>26</v>
      </c>
      <c r="H723" s="21">
        <v>37</v>
      </c>
      <c r="I723" s="18" t="s">
        <v>63</v>
      </c>
      <c r="J723" s="18"/>
      <c r="K723"/>
      <c r="L723"/>
      <c r="M723"/>
      <c r="N723"/>
      <c r="O723"/>
      <c r="P723"/>
      <c r="Q723"/>
      <c r="R723"/>
      <c r="S723"/>
      <c r="T723"/>
      <c r="U723"/>
      <c r="V723"/>
      <c r="W723"/>
      <c r="X723"/>
      <c r="Y723"/>
      <c r="Z723"/>
      <c r="AA723"/>
      <c r="AB723"/>
      <c r="AC723"/>
      <c r="AD723"/>
      <c r="AE723"/>
      <c r="AF723"/>
      <c r="AG723"/>
      <c r="AH723"/>
      <c r="AI723"/>
      <c r="AJ723"/>
      <c r="AK723"/>
      <c r="AL723"/>
      <c r="AM723"/>
      <c r="AN723"/>
      <c r="AO723"/>
      <c r="AP723"/>
      <c r="AQ723"/>
      <c r="AR723"/>
      <c r="AS723"/>
      <c r="AT723"/>
      <c r="AU723"/>
      <c r="AV723"/>
      <c r="AW723"/>
      <c r="AX723"/>
      <c r="AY723"/>
      <c r="AZ723"/>
      <c r="BA723"/>
      <c r="BB723"/>
      <c r="BC723"/>
      <c r="BD723"/>
      <c r="BE723"/>
      <c r="BF723"/>
      <c r="BG723"/>
      <c r="BH723"/>
      <c r="BI723"/>
      <c r="BJ723"/>
      <c r="BK723"/>
      <c r="BL723"/>
      <c r="BM723"/>
      <c r="BN723"/>
      <c r="BO723"/>
      <c r="BP723"/>
      <c r="BQ723"/>
      <c r="BR723"/>
      <c r="BS723"/>
      <c r="BT723"/>
      <c r="BU723"/>
      <c r="BV723"/>
      <c r="BW723"/>
      <c r="BX723"/>
      <c r="BY723"/>
      <c r="BZ723"/>
      <c r="CA723"/>
      <c r="CB723"/>
      <c r="CC723"/>
      <c r="CD723"/>
      <c r="CE723"/>
      <c r="CF723"/>
      <c r="CG723"/>
      <c r="CH723"/>
      <c r="CI723"/>
      <c r="CJ723"/>
      <c r="CK723"/>
      <c r="CL723"/>
      <c r="CM723"/>
      <c r="CN723"/>
      <c r="CO723"/>
      <c r="CP723"/>
      <c r="CQ723"/>
      <c r="CR723"/>
      <c r="CS723"/>
      <c r="CT723"/>
      <c r="CU723"/>
      <c r="CV723"/>
      <c r="CW723"/>
      <c r="CX723"/>
      <c r="CY723"/>
      <c r="CZ723"/>
      <c r="DA723"/>
      <c r="DB723"/>
      <c r="DC723"/>
      <c r="DD723"/>
      <c r="DE723"/>
      <c r="DF723"/>
      <c r="DG723"/>
      <c r="DH723"/>
      <c r="DI723"/>
      <c r="DJ723"/>
      <c r="DK723"/>
      <c r="DL723"/>
      <c r="DM723"/>
      <c r="DN723"/>
      <c r="DO723"/>
      <c r="DP723"/>
      <c r="DQ723"/>
      <c r="DR723"/>
      <c r="DS723"/>
      <c r="DT723"/>
      <c r="DU723"/>
      <c r="DV723"/>
      <c r="DW723"/>
      <c r="DX723"/>
      <c r="DY723"/>
      <c r="DZ723"/>
      <c r="EA723"/>
      <c r="EB723"/>
      <c r="EC723"/>
      <c r="ED723"/>
      <c r="EE723"/>
      <c r="EF723"/>
      <c r="EG723"/>
      <c r="EH723"/>
      <c r="EI723"/>
      <c r="EJ723"/>
      <c r="EK723"/>
      <c r="EL723"/>
      <c r="EM723"/>
      <c r="EN723"/>
      <c r="EO723"/>
      <c r="EP723"/>
      <c r="EQ723"/>
      <c r="ER723"/>
      <c r="ES723"/>
      <c r="ET723"/>
      <c r="EU723"/>
      <c r="EV723"/>
      <c r="EW723"/>
      <c r="EX723"/>
      <c r="EY723"/>
      <c r="EZ723"/>
      <c r="FA723"/>
      <c r="FB723"/>
      <c r="FC723"/>
      <c r="FD723"/>
      <c r="FE723"/>
      <c r="FF723"/>
      <c r="FG723"/>
      <c r="FH723"/>
      <c r="FI723"/>
      <c r="FJ723"/>
      <c r="FK723"/>
      <c r="FL723"/>
      <c r="FM723"/>
      <c r="FN723"/>
      <c r="FO723"/>
      <c r="FP723"/>
      <c r="FQ723"/>
      <c r="FR723"/>
      <c r="FS723"/>
      <c r="FT723"/>
      <c r="FU723"/>
      <c r="FV723"/>
      <c r="FW723"/>
      <c r="FX723"/>
      <c r="FY723"/>
      <c r="FZ723"/>
      <c r="GA723"/>
      <c r="GB723"/>
      <c r="GC723"/>
      <c r="GD723"/>
      <c r="GE723"/>
      <c r="GF723"/>
      <c r="GG723"/>
      <c r="GH723"/>
      <c r="GI723"/>
      <c r="GJ723"/>
      <c r="GK723"/>
      <c r="GL723"/>
      <c r="GM723"/>
      <c r="GN723"/>
      <c r="GO723"/>
      <c r="GP723"/>
      <c r="GQ723"/>
      <c r="GR723"/>
      <c r="GS723"/>
      <c r="GT723"/>
      <c r="GU723"/>
      <c r="GV723"/>
      <c r="GW723"/>
      <c r="GX723"/>
      <c r="GY723"/>
      <c r="GZ723"/>
      <c r="HA723"/>
      <c r="HB723"/>
      <c r="HC723"/>
      <c r="HD723"/>
      <c r="HE723"/>
      <c r="HF723"/>
      <c r="HG723"/>
      <c r="HH723"/>
      <c r="HI723"/>
    </row>
    <row r="724" spans="1:217" ht="60" x14ac:dyDescent="0.25">
      <c r="A724" s="16" t="s">
        <v>430</v>
      </c>
      <c r="B724" s="15" t="s">
        <v>270</v>
      </c>
      <c r="C724" s="15" t="s">
        <v>477</v>
      </c>
      <c r="D724" s="15" t="s">
        <v>271</v>
      </c>
      <c r="E724" s="15" t="s">
        <v>660</v>
      </c>
      <c r="F724" s="15" t="s">
        <v>250</v>
      </c>
      <c r="G724" s="77" t="s">
        <v>26</v>
      </c>
      <c r="H724" s="21">
        <v>47</v>
      </c>
      <c r="I724" s="18" t="s">
        <v>63</v>
      </c>
      <c r="J724" s="18" t="s">
        <v>273</v>
      </c>
    </row>
    <row r="725" spans="1:217" s="64" customFormat="1" ht="30" x14ac:dyDescent="0.25">
      <c r="A725" s="16" t="s">
        <v>430</v>
      </c>
      <c r="B725" s="15" t="s">
        <v>278</v>
      </c>
      <c r="C725" s="15" t="s">
        <v>480</v>
      </c>
      <c r="D725" s="15" t="s">
        <v>279</v>
      </c>
      <c r="E725" s="15" t="s">
        <v>89</v>
      </c>
      <c r="F725" s="15" t="s">
        <v>250</v>
      </c>
      <c r="G725" s="77" t="s">
        <v>26</v>
      </c>
      <c r="H725" s="21">
        <v>25</v>
      </c>
      <c r="I725" s="18" t="s">
        <v>13</v>
      </c>
      <c r="J725" s="18"/>
      <c r="K725"/>
      <c r="L725"/>
      <c r="M725"/>
      <c r="N725"/>
      <c r="O725"/>
      <c r="P725"/>
      <c r="Q725"/>
      <c r="R725"/>
      <c r="S725"/>
      <c r="T725"/>
      <c r="U725"/>
      <c r="V725"/>
      <c r="W725"/>
      <c r="X725"/>
      <c r="Y725"/>
      <c r="Z725"/>
      <c r="AA725"/>
      <c r="AB725"/>
      <c r="AC725"/>
      <c r="AD725"/>
      <c r="AE725"/>
      <c r="AF725"/>
      <c r="AG725"/>
      <c r="AH725"/>
      <c r="AI725"/>
      <c r="AJ725"/>
      <c r="AK725"/>
      <c r="AL725"/>
      <c r="AM725"/>
      <c r="AN725"/>
      <c r="AO725"/>
      <c r="AP725"/>
      <c r="AQ725"/>
      <c r="AR725"/>
      <c r="AS725"/>
      <c r="AT725"/>
      <c r="AU725"/>
      <c r="AV725"/>
      <c r="AW725"/>
      <c r="AX725"/>
      <c r="AY725"/>
      <c r="AZ725"/>
      <c r="BA725"/>
      <c r="BB725"/>
      <c r="BC725"/>
      <c r="BD725"/>
      <c r="BE725"/>
      <c r="BF725"/>
      <c r="BG725"/>
      <c r="BH725"/>
      <c r="BI725"/>
      <c r="BJ725"/>
      <c r="BK725"/>
      <c r="BL725"/>
      <c r="BM725"/>
      <c r="BN725"/>
      <c r="BO725"/>
      <c r="BP725"/>
      <c r="BQ725"/>
      <c r="BR725"/>
      <c r="BS725"/>
      <c r="BT725"/>
      <c r="BU725"/>
      <c r="BV725"/>
      <c r="BW725"/>
      <c r="BX725"/>
      <c r="BY725"/>
      <c r="BZ725"/>
      <c r="CA725"/>
      <c r="CB725"/>
      <c r="CC725"/>
      <c r="CD725"/>
      <c r="CE725"/>
      <c r="CF725"/>
      <c r="CG725"/>
      <c r="CH725"/>
      <c r="CI725"/>
      <c r="CJ725"/>
      <c r="CK725"/>
      <c r="CL725"/>
      <c r="CM725"/>
      <c r="CN725"/>
      <c r="CO725"/>
      <c r="CP725"/>
      <c r="CQ725"/>
      <c r="CR725"/>
      <c r="CS725"/>
      <c r="CT725"/>
      <c r="CU725"/>
      <c r="CV725"/>
      <c r="CW725"/>
      <c r="CX725"/>
      <c r="CY725"/>
      <c r="CZ725"/>
      <c r="DA725"/>
      <c r="DB725"/>
      <c r="DC725"/>
      <c r="DD725"/>
      <c r="DE725"/>
      <c r="DF725"/>
      <c r="DG725"/>
      <c r="DH725"/>
      <c r="DI725"/>
      <c r="DJ725"/>
      <c r="DK725"/>
      <c r="DL725"/>
      <c r="DM725"/>
      <c r="DN725"/>
      <c r="DO725"/>
      <c r="DP725"/>
      <c r="DQ725"/>
      <c r="DR725"/>
      <c r="DS725"/>
      <c r="DT725"/>
      <c r="DU725"/>
      <c r="DV725"/>
      <c r="DW725"/>
      <c r="DX725"/>
      <c r="DY725"/>
      <c r="DZ725"/>
      <c r="EA725"/>
      <c r="EB725"/>
      <c r="EC725"/>
      <c r="ED725"/>
      <c r="EE725"/>
      <c r="EF725"/>
      <c r="EG725"/>
      <c r="EH725"/>
      <c r="EI725"/>
      <c r="EJ725"/>
      <c r="EK725"/>
      <c r="EL725"/>
      <c r="EM725"/>
      <c r="EN725"/>
      <c r="EO725"/>
      <c r="EP725"/>
      <c r="EQ725"/>
      <c r="ER725"/>
      <c r="ES725"/>
      <c r="ET725"/>
      <c r="EU725"/>
      <c r="EV725"/>
      <c r="EW725"/>
      <c r="EX725"/>
      <c r="EY725"/>
      <c r="EZ725"/>
      <c r="FA725"/>
      <c r="FB725"/>
      <c r="FC725"/>
      <c r="FD725"/>
      <c r="FE725"/>
      <c r="FF725"/>
      <c r="FG725"/>
      <c r="FH725"/>
      <c r="FI725"/>
      <c r="FJ725"/>
      <c r="FK725"/>
      <c r="FL725"/>
      <c r="FM725"/>
      <c r="FN725"/>
      <c r="FO725"/>
      <c r="FP725"/>
      <c r="FQ725"/>
      <c r="FR725"/>
      <c r="FS725"/>
      <c r="FT725"/>
      <c r="FU725"/>
      <c r="FV725"/>
      <c r="FW725"/>
      <c r="FX725"/>
      <c r="FY725"/>
      <c r="FZ725"/>
      <c r="GA725"/>
      <c r="GB725"/>
      <c r="GC725"/>
      <c r="GD725"/>
      <c r="GE725"/>
      <c r="GF725"/>
      <c r="GG725"/>
      <c r="GH725"/>
      <c r="GI725"/>
      <c r="GJ725"/>
      <c r="GK725"/>
      <c r="GL725"/>
      <c r="GM725"/>
      <c r="GN725"/>
      <c r="GO725"/>
      <c r="GP725"/>
      <c r="GQ725"/>
      <c r="GR725"/>
      <c r="GS725"/>
      <c r="GT725"/>
      <c r="GU725"/>
      <c r="GV725"/>
      <c r="GW725"/>
      <c r="GX725"/>
      <c r="GY725"/>
      <c r="GZ725"/>
      <c r="HA725"/>
      <c r="HB725"/>
      <c r="HC725"/>
      <c r="HD725"/>
      <c r="HE725"/>
      <c r="HF725"/>
      <c r="HG725"/>
      <c r="HH725"/>
      <c r="HI725"/>
    </row>
    <row r="726" spans="1:217" s="64" customFormat="1" ht="45" x14ac:dyDescent="0.25">
      <c r="A726" s="16" t="s">
        <v>430</v>
      </c>
      <c r="B726" s="15" t="s">
        <v>278</v>
      </c>
      <c r="C726" s="15" t="s">
        <v>477</v>
      </c>
      <c r="D726" s="15" t="s">
        <v>279</v>
      </c>
      <c r="E726" s="15" t="s">
        <v>661</v>
      </c>
      <c r="F726" s="15" t="s">
        <v>250</v>
      </c>
      <c r="G726" s="77" t="s">
        <v>26</v>
      </c>
      <c r="H726" s="21">
        <v>26</v>
      </c>
      <c r="I726" s="18" t="s">
        <v>13</v>
      </c>
      <c r="J726" s="18"/>
      <c r="K726"/>
      <c r="L726"/>
      <c r="M726"/>
      <c r="N726"/>
      <c r="O726"/>
      <c r="P726"/>
      <c r="Q726"/>
      <c r="R726"/>
      <c r="S726"/>
      <c r="T726"/>
      <c r="U726"/>
      <c r="V726"/>
      <c r="W726"/>
      <c r="X726"/>
      <c r="Y726"/>
      <c r="Z726"/>
      <c r="AA726"/>
      <c r="AB726"/>
      <c r="AC726"/>
      <c r="AD726"/>
      <c r="AE726"/>
      <c r="AF726"/>
      <c r="AG726"/>
      <c r="AH726"/>
      <c r="AI726"/>
      <c r="AJ726"/>
      <c r="AK726"/>
      <c r="AL726"/>
      <c r="AM726"/>
      <c r="AN726"/>
      <c r="AO726"/>
      <c r="AP726"/>
      <c r="AQ726"/>
      <c r="AR726"/>
      <c r="AS726"/>
      <c r="AT726"/>
      <c r="AU726"/>
      <c r="AV726"/>
      <c r="AW726"/>
      <c r="AX726"/>
      <c r="AY726"/>
      <c r="AZ726"/>
      <c r="BA726"/>
      <c r="BB726"/>
      <c r="BC726"/>
      <c r="BD726"/>
      <c r="BE726"/>
      <c r="BF726"/>
      <c r="BG726"/>
      <c r="BH726"/>
      <c r="BI726"/>
      <c r="BJ726"/>
      <c r="BK726"/>
      <c r="BL726"/>
      <c r="BM726"/>
      <c r="BN726"/>
      <c r="BO726"/>
      <c r="BP726"/>
      <c r="BQ726"/>
      <c r="BR726"/>
      <c r="BS726"/>
      <c r="BT726"/>
      <c r="BU726"/>
      <c r="BV726"/>
      <c r="BW726"/>
      <c r="BX726"/>
      <c r="BY726"/>
      <c r="BZ726"/>
      <c r="CA726"/>
      <c r="CB726"/>
      <c r="CC726"/>
      <c r="CD726"/>
      <c r="CE726"/>
      <c r="CF726"/>
      <c r="CG726"/>
      <c r="CH726"/>
      <c r="CI726"/>
      <c r="CJ726"/>
      <c r="CK726"/>
      <c r="CL726"/>
      <c r="CM726"/>
      <c r="CN726"/>
      <c r="CO726"/>
      <c r="CP726"/>
      <c r="CQ726"/>
      <c r="CR726"/>
      <c r="CS726"/>
      <c r="CT726"/>
      <c r="CU726"/>
      <c r="CV726"/>
      <c r="CW726"/>
      <c r="CX726"/>
      <c r="CY726"/>
      <c r="CZ726"/>
      <c r="DA726"/>
      <c r="DB726"/>
      <c r="DC726"/>
      <c r="DD726"/>
      <c r="DE726"/>
      <c r="DF726"/>
      <c r="DG726"/>
      <c r="DH726"/>
      <c r="DI726"/>
      <c r="DJ726"/>
      <c r="DK726"/>
      <c r="DL726"/>
      <c r="DM726"/>
      <c r="DN726"/>
      <c r="DO726"/>
      <c r="DP726"/>
      <c r="DQ726"/>
      <c r="DR726"/>
      <c r="DS726"/>
      <c r="DT726"/>
      <c r="DU726"/>
      <c r="DV726"/>
      <c r="DW726"/>
      <c r="DX726"/>
      <c r="DY726"/>
      <c r="DZ726"/>
      <c r="EA726"/>
      <c r="EB726"/>
      <c r="EC726"/>
      <c r="ED726"/>
      <c r="EE726"/>
      <c r="EF726"/>
      <c r="EG726"/>
      <c r="EH726"/>
      <c r="EI726"/>
      <c r="EJ726"/>
      <c r="EK726"/>
      <c r="EL726"/>
      <c r="EM726"/>
      <c r="EN726"/>
      <c r="EO726"/>
      <c r="EP726"/>
      <c r="EQ726"/>
      <c r="ER726"/>
      <c r="ES726"/>
      <c r="ET726"/>
      <c r="EU726"/>
      <c r="EV726"/>
      <c r="EW726"/>
      <c r="EX726"/>
      <c r="EY726"/>
      <c r="EZ726"/>
      <c r="FA726"/>
      <c r="FB726"/>
      <c r="FC726"/>
      <c r="FD726"/>
      <c r="FE726"/>
      <c r="FF726"/>
      <c r="FG726"/>
      <c r="FH726"/>
      <c r="FI726"/>
      <c r="FJ726"/>
      <c r="FK726"/>
      <c r="FL726"/>
      <c r="FM726"/>
      <c r="FN726"/>
      <c r="FO726"/>
      <c r="FP726"/>
      <c r="FQ726"/>
      <c r="FR726"/>
      <c r="FS726"/>
      <c r="FT726"/>
      <c r="FU726"/>
      <c r="FV726"/>
      <c r="FW726"/>
      <c r="FX726"/>
      <c r="FY726"/>
      <c r="FZ726"/>
      <c r="GA726"/>
      <c r="GB726"/>
      <c r="GC726"/>
      <c r="GD726"/>
      <c r="GE726"/>
      <c r="GF726"/>
      <c r="GG726"/>
      <c r="GH726"/>
      <c r="GI726"/>
      <c r="GJ726"/>
      <c r="GK726"/>
      <c r="GL726"/>
      <c r="GM726"/>
      <c r="GN726"/>
      <c r="GO726"/>
      <c r="GP726"/>
      <c r="GQ726"/>
      <c r="GR726"/>
      <c r="GS726"/>
      <c r="GT726"/>
      <c r="GU726"/>
      <c r="GV726"/>
      <c r="GW726"/>
      <c r="GX726"/>
      <c r="GY726"/>
      <c r="GZ726"/>
      <c r="HA726"/>
      <c r="HB726"/>
      <c r="HC726"/>
      <c r="HD726"/>
      <c r="HE726"/>
      <c r="HF726"/>
      <c r="HG726"/>
      <c r="HH726"/>
      <c r="HI726"/>
    </row>
    <row r="727" spans="1:217" ht="45" x14ac:dyDescent="0.25">
      <c r="A727" s="1" t="s">
        <v>421</v>
      </c>
      <c r="B727" s="1" t="s">
        <v>283</v>
      </c>
      <c r="C727" s="6" t="s">
        <v>420</v>
      </c>
      <c r="D727" s="6" t="s">
        <v>284</v>
      </c>
      <c r="E727" s="8" t="s">
        <v>448</v>
      </c>
      <c r="F727" s="6" t="s">
        <v>250</v>
      </c>
      <c r="G727" s="36">
        <v>25</v>
      </c>
      <c r="H727" s="7">
        <v>32</v>
      </c>
      <c r="I727" s="6" t="s">
        <v>63</v>
      </c>
      <c r="J727" s="6"/>
    </row>
    <row r="728" spans="1:217" s="19" customFormat="1" ht="45" x14ac:dyDescent="0.25">
      <c r="A728" s="16" t="s">
        <v>430</v>
      </c>
      <c r="B728" s="16" t="s">
        <v>283</v>
      </c>
      <c r="C728" s="18" t="s">
        <v>481</v>
      </c>
      <c r="D728" s="18" t="s">
        <v>284</v>
      </c>
      <c r="E728" s="20" t="s">
        <v>448</v>
      </c>
      <c r="F728" s="18" t="s">
        <v>250</v>
      </c>
      <c r="G728" s="77" t="s">
        <v>26</v>
      </c>
      <c r="H728" s="21">
        <v>35</v>
      </c>
      <c r="I728" s="18" t="s">
        <v>63</v>
      </c>
      <c r="J728" s="18"/>
      <c r="K728"/>
      <c r="L728"/>
      <c r="M728"/>
      <c r="N728"/>
      <c r="O728"/>
      <c r="P728"/>
      <c r="Q728"/>
      <c r="R728"/>
      <c r="S728"/>
      <c r="T728"/>
      <c r="U728"/>
      <c r="V728"/>
      <c r="W728"/>
      <c r="X728"/>
      <c r="Y728"/>
      <c r="Z728"/>
      <c r="AA728"/>
      <c r="AB728"/>
      <c r="AC728"/>
      <c r="AD728"/>
      <c r="AE728"/>
      <c r="AF728"/>
      <c r="AG728"/>
      <c r="AH728"/>
      <c r="AI728"/>
      <c r="AJ728"/>
      <c r="AK728"/>
      <c r="AL728"/>
      <c r="AM728"/>
      <c r="AN728"/>
      <c r="AO728"/>
      <c r="AP728"/>
      <c r="AQ728"/>
      <c r="AR728"/>
      <c r="AS728"/>
      <c r="AT728"/>
      <c r="AU728"/>
      <c r="AV728"/>
      <c r="AW728"/>
      <c r="AX728"/>
      <c r="AY728"/>
      <c r="AZ728"/>
      <c r="BA728"/>
      <c r="BB728"/>
      <c r="BC728"/>
      <c r="BD728"/>
      <c r="BE728"/>
      <c r="BF728"/>
      <c r="BG728"/>
      <c r="BH728"/>
      <c r="BI728"/>
      <c r="BJ728"/>
      <c r="BK728"/>
      <c r="BL728"/>
      <c r="BM728"/>
      <c r="BN728"/>
      <c r="BO728"/>
      <c r="BP728"/>
      <c r="BQ728"/>
      <c r="BR728"/>
      <c r="BS728"/>
      <c r="BT728"/>
      <c r="BU728"/>
      <c r="BV728"/>
      <c r="BW728"/>
      <c r="BX728"/>
      <c r="BY728"/>
      <c r="BZ728"/>
      <c r="CA728"/>
      <c r="CB728"/>
      <c r="CC728"/>
      <c r="CD728"/>
      <c r="CE728"/>
      <c r="CF728"/>
      <c r="CG728"/>
      <c r="CH728"/>
      <c r="CI728"/>
      <c r="CJ728"/>
      <c r="CK728"/>
      <c r="CL728"/>
      <c r="CM728"/>
      <c r="CN728"/>
      <c r="CO728"/>
      <c r="CP728"/>
      <c r="CQ728"/>
      <c r="CR728"/>
      <c r="CS728"/>
      <c r="CT728"/>
      <c r="CU728"/>
      <c r="CV728"/>
      <c r="CW728"/>
      <c r="CX728"/>
      <c r="CY728"/>
      <c r="CZ728"/>
      <c r="DA728"/>
      <c r="DB728"/>
      <c r="DC728"/>
      <c r="DD728"/>
      <c r="DE728"/>
      <c r="DF728"/>
      <c r="DG728"/>
      <c r="DH728"/>
      <c r="DI728"/>
      <c r="DJ728"/>
      <c r="DK728"/>
      <c r="DL728"/>
      <c r="DM728"/>
      <c r="DN728"/>
      <c r="DO728"/>
      <c r="DP728"/>
      <c r="DQ728"/>
      <c r="DR728"/>
      <c r="DS728"/>
      <c r="DT728"/>
      <c r="DU728"/>
      <c r="DV728"/>
      <c r="DW728"/>
      <c r="DX728"/>
      <c r="DY728"/>
      <c r="DZ728"/>
      <c r="EA728"/>
      <c r="EB728"/>
      <c r="EC728"/>
      <c r="ED728"/>
      <c r="EE728"/>
      <c r="EF728"/>
      <c r="EG728"/>
      <c r="EH728"/>
      <c r="EI728"/>
      <c r="EJ728"/>
      <c r="EK728"/>
      <c r="EL728"/>
      <c r="EM728"/>
      <c r="EN728"/>
      <c r="EO728"/>
      <c r="EP728"/>
      <c r="EQ728"/>
      <c r="ER728"/>
      <c r="ES728"/>
      <c r="ET728"/>
      <c r="EU728"/>
      <c r="EV728"/>
      <c r="EW728"/>
      <c r="EX728"/>
      <c r="EY728"/>
      <c r="EZ728"/>
      <c r="FA728"/>
      <c r="FB728"/>
      <c r="FC728"/>
      <c r="FD728"/>
      <c r="FE728"/>
      <c r="FF728"/>
      <c r="FG728"/>
      <c r="FH728"/>
      <c r="FI728"/>
      <c r="FJ728"/>
      <c r="FK728"/>
      <c r="FL728"/>
      <c r="FM728"/>
      <c r="FN728"/>
      <c r="FO728"/>
      <c r="FP728"/>
      <c r="FQ728"/>
      <c r="FR728"/>
      <c r="FS728"/>
      <c r="FT728"/>
      <c r="FU728"/>
      <c r="FV728"/>
      <c r="FW728"/>
      <c r="FX728"/>
      <c r="FY728"/>
      <c r="FZ728"/>
      <c r="GA728"/>
      <c r="GB728"/>
      <c r="GC728"/>
      <c r="GD728"/>
      <c r="GE728"/>
      <c r="GF728"/>
      <c r="GG728"/>
      <c r="GH728"/>
      <c r="GI728"/>
      <c r="GJ728"/>
      <c r="GK728"/>
      <c r="GL728"/>
      <c r="GM728"/>
      <c r="GN728"/>
      <c r="GO728"/>
      <c r="GP728"/>
      <c r="GQ728"/>
      <c r="GR728"/>
      <c r="GS728"/>
      <c r="GT728"/>
      <c r="GU728"/>
      <c r="GV728"/>
      <c r="GW728"/>
      <c r="GX728"/>
      <c r="GY728"/>
      <c r="GZ728"/>
      <c r="HA728"/>
      <c r="HB728"/>
      <c r="HC728"/>
      <c r="HD728"/>
      <c r="HE728"/>
      <c r="HF728"/>
      <c r="HG728"/>
      <c r="HH728"/>
      <c r="HI728"/>
    </row>
    <row r="729" spans="1:217" s="64" customFormat="1" ht="45" x14ac:dyDescent="0.25">
      <c r="A729" s="60" t="s">
        <v>24</v>
      </c>
      <c r="B729" s="60" t="s">
        <v>283</v>
      </c>
      <c r="C729" s="70" t="s">
        <v>482</v>
      </c>
      <c r="D729" s="62" t="s">
        <v>284</v>
      </c>
      <c r="E729" s="69" t="s">
        <v>448</v>
      </c>
      <c r="F729" s="62" t="s">
        <v>250</v>
      </c>
      <c r="G729" s="74" t="s">
        <v>26</v>
      </c>
      <c r="H729" s="63">
        <v>38</v>
      </c>
      <c r="I729" s="62" t="s">
        <v>63</v>
      </c>
      <c r="J729" s="62"/>
      <c r="K729"/>
      <c r="L729"/>
      <c r="M729"/>
      <c r="N729"/>
      <c r="O729"/>
      <c r="P729"/>
      <c r="Q729"/>
      <c r="R729"/>
      <c r="S729"/>
      <c r="T729"/>
      <c r="U729"/>
      <c r="V729"/>
      <c r="W729"/>
      <c r="X729"/>
      <c r="Y729"/>
      <c r="Z729"/>
      <c r="AA729"/>
      <c r="AB729"/>
      <c r="AC729"/>
      <c r="AD729"/>
      <c r="AE729"/>
      <c r="AF729"/>
      <c r="AG729"/>
      <c r="AH729"/>
      <c r="AI729"/>
      <c r="AJ729"/>
      <c r="AK729"/>
      <c r="AL729"/>
      <c r="AM729"/>
      <c r="AN729"/>
      <c r="AO729"/>
      <c r="AP729"/>
      <c r="AQ729"/>
      <c r="AR729"/>
      <c r="AS729"/>
      <c r="AT729"/>
      <c r="AU729"/>
      <c r="AV729"/>
      <c r="AW729"/>
      <c r="AX729"/>
      <c r="AY729"/>
      <c r="AZ729"/>
      <c r="BA729"/>
      <c r="BB729"/>
      <c r="BC729"/>
      <c r="BD729"/>
      <c r="BE729"/>
      <c r="BF729"/>
      <c r="BG729"/>
      <c r="BH729"/>
      <c r="BI729"/>
      <c r="BJ729"/>
      <c r="BK729"/>
      <c r="BL729"/>
      <c r="BM729"/>
      <c r="BN729"/>
      <c r="BO729"/>
      <c r="BP729"/>
      <c r="BQ729"/>
      <c r="BR729"/>
      <c r="BS729"/>
      <c r="BT729"/>
      <c r="BU729"/>
      <c r="BV729"/>
      <c r="BW729"/>
      <c r="BX729"/>
      <c r="BY729"/>
      <c r="BZ729"/>
      <c r="CA729"/>
      <c r="CB729"/>
      <c r="CC729"/>
      <c r="CD729"/>
      <c r="CE729"/>
      <c r="CF729"/>
      <c r="CG729"/>
      <c r="CH729"/>
      <c r="CI729"/>
      <c r="CJ729"/>
      <c r="CK729"/>
      <c r="CL729"/>
      <c r="CM729"/>
      <c r="CN729"/>
      <c r="CO729"/>
      <c r="CP729"/>
      <c r="CQ729"/>
      <c r="CR729"/>
      <c r="CS729"/>
      <c r="CT729"/>
      <c r="CU729"/>
      <c r="CV729"/>
      <c r="CW729"/>
      <c r="CX729"/>
      <c r="CY729"/>
      <c r="CZ729"/>
      <c r="DA729"/>
      <c r="DB729"/>
      <c r="DC729"/>
      <c r="DD729"/>
      <c r="DE729"/>
      <c r="DF729"/>
      <c r="DG729"/>
      <c r="DH729"/>
      <c r="DI729"/>
      <c r="DJ729"/>
      <c r="DK729"/>
      <c r="DL729"/>
      <c r="DM729"/>
      <c r="DN729"/>
      <c r="DO729"/>
      <c r="DP729"/>
      <c r="DQ729"/>
      <c r="DR729"/>
      <c r="DS729"/>
      <c r="DT729"/>
      <c r="DU729"/>
      <c r="DV729"/>
      <c r="DW729"/>
      <c r="DX729"/>
      <c r="DY729"/>
      <c r="DZ729"/>
      <c r="EA729"/>
      <c r="EB729"/>
      <c r="EC729"/>
      <c r="ED729"/>
      <c r="EE729"/>
      <c r="EF729"/>
      <c r="EG729"/>
      <c r="EH729"/>
      <c r="EI729"/>
      <c r="EJ729"/>
      <c r="EK729"/>
      <c r="EL729"/>
      <c r="EM729"/>
      <c r="EN729"/>
      <c r="EO729"/>
      <c r="EP729"/>
      <c r="EQ729"/>
      <c r="ER729"/>
      <c r="ES729"/>
      <c r="ET729"/>
      <c r="EU729"/>
      <c r="EV729"/>
      <c r="EW729"/>
      <c r="EX729"/>
      <c r="EY729"/>
      <c r="EZ729"/>
      <c r="FA729"/>
      <c r="FB729"/>
      <c r="FC729"/>
      <c r="FD729"/>
      <c r="FE729"/>
      <c r="FF729"/>
      <c r="FG729"/>
      <c r="FH729"/>
      <c r="FI729"/>
      <c r="FJ729"/>
      <c r="FK729"/>
      <c r="FL729"/>
      <c r="FM729"/>
      <c r="FN729"/>
      <c r="FO729"/>
      <c r="FP729"/>
      <c r="FQ729"/>
      <c r="FR729"/>
      <c r="FS729"/>
      <c r="FT729"/>
      <c r="FU729"/>
      <c r="FV729"/>
      <c r="FW729"/>
      <c r="FX729"/>
      <c r="FY729"/>
      <c r="FZ729"/>
      <c r="GA729"/>
      <c r="GB729"/>
      <c r="GC729"/>
      <c r="GD729"/>
      <c r="GE729"/>
      <c r="GF729"/>
      <c r="GG729"/>
      <c r="GH729"/>
      <c r="GI729"/>
      <c r="GJ729"/>
      <c r="GK729"/>
      <c r="GL729"/>
      <c r="GM729"/>
      <c r="GN729"/>
      <c r="GO729"/>
      <c r="GP729"/>
      <c r="GQ729"/>
      <c r="GR729"/>
      <c r="GS729"/>
      <c r="GT729"/>
      <c r="GU729"/>
      <c r="GV729"/>
      <c r="GW729"/>
      <c r="GX729"/>
      <c r="GY729"/>
      <c r="GZ729"/>
      <c r="HA729"/>
      <c r="HB729"/>
      <c r="HC729"/>
      <c r="HD729"/>
      <c r="HE729"/>
      <c r="HF729"/>
      <c r="HG729"/>
      <c r="HH729"/>
      <c r="HI729"/>
    </row>
    <row r="730" spans="1:217" s="64" customFormat="1" ht="45" x14ac:dyDescent="0.25">
      <c r="A730" s="60" t="s">
        <v>24</v>
      </c>
      <c r="B730" s="60" t="s">
        <v>283</v>
      </c>
      <c r="C730" s="70" t="s">
        <v>483</v>
      </c>
      <c r="D730" s="62" t="s">
        <v>284</v>
      </c>
      <c r="E730" s="69" t="s">
        <v>448</v>
      </c>
      <c r="F730" s="62" t="s">
        <v>250</v>
      </c>
      <c r="G730" s="74" t="s">
        <v>26</v>
      </c>
      <c r="H730" s="63">
        <v>39</v>
      </c>
      <c r="I730" s="62" t="s">
        <v>63</v>
      </c>
      <c r="J730" s="62"/>
      <c r="K730"/>
      <c r="L730"/>
      <c r="M730"/>
      <c r="N730"/>
      <c r="O730"/>
      <c r="P730"/>
      <c r="Q730"/>
      <c r="R730"/>
      <c r="S730"/>
      <c r="T730"/>
      <c r="U730"/>
      <c r="V730"/>
      <c r="W730"/>
      <c r="X730"/>
      <c r="Y730"/>
      <c r="Z730"/>
      <c r="AA730"/>
      <c r="AB730"/>
      <c r="AC730"/>
      <c r="AD730"/>
      <c r="AE730"/>
      <c r="AF730"/>
      <c r="AG730"/>
      <c r="AH730"/>
      <c r="AI730"/>
      <c r="AJ730"/>
      <c r="AK730"/>
      <c r="AL730"/>
      <c r="AM730"/>
      <c r="AN730"/>
      <c r="AO730"/>
      <c r="AP730"/>
      <c r="AQ730"/>
      <c r="AR730"/>
      <c r="AS730"/>
      <c r="AT730"/>
      <c r="AU730"/>
      <c r="AV730"/>
      <c r="AW730"/>
      <c r="AX730"/>
      <c r="AY730"/>
      <c r="AZ730"/>
      <c r="BA730"/>
      <c r="BB730"/>
      <c r="BC730"/>
      <c r="BD730"/>
      <c r="BE730"/>
      <c r="BF730"/>
      <c r="BG730"/>
      <c r="BH730"/>
      <c r="BI730"/>
      <c r="BJ730"/>
      <c r="BK730"/>
      <c r="BL730"/>
      <c r="BM730"/>
      <c r="BN730"/>
      <c r="BO730"/>
      <c r="BP730"/>
      <c r="BQ730"/>
      <c r="BR730"/>
      <c r="BS730"/>
      <c r="BT730"/>
      <c r="BU730"/>
      <c r="BV730"/>
      <c r="BW730"/>
      <c r="BX730"/>
      <c r="BY730"/>
      <c r="BZ730"/>
      <c r="CA730"/>
      <c r="CB730"/>
      <c r="CC730"/>
      <c r="CD730"/>
      <c r="CE730"/>
      <c r="CF730"/>
      <c r="CG730"/>
      <c r="CH730"/>
      <c r="CI730"/>
      <c r="CJ730"/>
      <c r="CK730"/>
      <c r="CL730"/>
      <c r="CM730"/>
      <c r="CN730"/>
      <c r="CO730"/>
      <c r="CP730"/>
      <c r="CQ730"/>
      <c r="CR730"/>
      <c r="CS730"/>
      <c r="CT730"/>
      <c r="CU730"/>
      <c r="CV730"/>
      <c r="CW730"/>
      <c r="CX730"/>
      <c r="CY730"/>
      <c r="CZ730"/>
      <c r="DA730"/>
      <c r="DB730"/>
      <c r="DC730"/>
      <c r="DD730"/>
      <c r="DE730"/>
      <c r="DF730"/>
      <c r="DG730"/>
      <c r="DH730"/>
      <c r="DI730"/>
      <c r="DJ730"/>
      <c r="DK730"/>
      <c r="DL730"/>
      <c r="DM730"/>
      <c r="DN730"/>
      <c r="DO730"/>
      <c r="DP730"/>
      <c r="DQ730"/>
      <c r="DR730"/>
      <c r="DS730"/>
      <c r="DT730"/>
      <c r="DU730"/>
      <c r="DV730"/>
      <c r="DW730"/>
      <c r="DX730"/>
      <c r="DY730"/>
      <c r="DZ730"/>
      <c r="EA730"/>
      <c r="EB730"/>
      <c r="EC730"/>
      <c r="ED730"/>
      <c r="EE730"/>
      <c r="EF730"/>
      <c r="EG730"/>
      <c r="EH730"/>
      <c r="EI730"/>
      <c r="EJ730"/>
      <c r="EK730"/>
      <c r="EL730"/>
      <c r="EM730"/>
      <c r="EN730"/>
      <c r="EO730"/>
      <c r="EP730"/>
      <c r="EQ730"/>
      <c r="ER730"/>
      <c r="ES730"/>
      <c r="ET730"/>
      <c r="EU730"/>
      <c r="EV730"/>
      <c r="EW730"/>
      <c r="EX730"/>
      <c r="EY730"/>
      <c r="EZ730"/>
      <c r="FA730"/>
      <c r="FB730"/>
      <c r="FC730"/>
      <c r="FD730"/>
      <c r="FE730"/>
      <c r="FF730"/>
      <c r="FG730"/>
      <c r="FH730"/>
      <c r="FI730"/>
      <c r="FJ730"/>
      <c r="FK730"/>
      <c r="FL730"/>
      <c r="FM730"/>
      <c r="FN730"/>
      <c r="FO730"/>
      <c r="FP730"/>
      <c r="FQ730"/>
      <c r="FR730"/>
      <c r="FS730"/>
      <c r="FT730"/>
      <c r="FU730"/>
      <c r="FV730"/>
      <c r="FW730"/>
      <c r="FX730"/>
      <c r="FY730"/>
      <c r="FZ730"/>
      <c r="GA730"/>
      <c r="GB730"/>
      <c r="GC730"/>
      <c r="GD730"/>
      <c r="GE730"/>
      <c r="GF730"/>
      <c r="GG730"/>
      <c r="GH730"/>
      <c r="GI730"/>
      <c r="GJ730"/>
      <c r="GK730"/>
      <c r="GL730"/>
      <c r="GM730"/>
      <c r="GN730"/>
      <c r="GO730"/>
      <c r="GP730"/>
      <c r="GQ730"/>
      <c r="GR730"/>
      <c r="GS730"/>
      <c r="GT730"/>
      <c r="GU730"/>
      <c r="GV730"/>
      <c r="GW730"/>
      <c r="GX730"/>
      <c r="GY730"/>
      <c r="GZ730"/>
      <c r="HA730"/>
      <c r="HB730"/>
      <c r="HC730"/>
      <c r="HD730"/>
      <c r="HE730"/>
      <c r="HF730"/>
      <c r="HG730"/>
      <c r="HH730"/>
      <c r="HI730"/>
    </row>
    <row r="731" spans="1:217" ht="45" x14ac:dyDescent="0.25">
      <c r="A731" s="1" t="s">
        <v>421</v>
      </c>
      <c r="B731" s="1" t="s">
        <v>283</v>
      </c>
      <c r="C731" s="6" t="s">
        <v>423</v>
      </c>
      <c r="D731" s="6" t="s">
        <v>284</v>
      </c>
      <c r="E731" s="8" t="s">
        <v>448</v>
      </c>
      <c r="F731" s="6" t="s">
        <v>250</v>
      </c>
      <c r="G731" s="36">
        <v>25</v>
      </c>
      <c r="H731" s="7">
        <v>32</v>
      </c>
      <c r="I731" s="6" t="s">
        <v>63</v>
      </c>
      <c r="J731" s="6"/>
    </row>
    <row r="732" spans="1:217" s="19" customFormat="1" ht="45" x14ac:dyDescent="0.25">
      <c r="A732" s="16" t="s">
        <v>430</v>
      </c>
      <c r="B732" s="16" t="s">
        <v>283</v>
      </c>
      <c r="C732" s="18" t="s">
        <v>484</v>
      </c>
      <c r="D732" s="18" t="s">
        <v>284</v>
      </c>
      <c r="E732" s="20" t="s">
        <v>448</v>
      </c>
      <c r="F732" s="18" t="s">
        <v>250</v>
      </c>
      <c r="G732" s="77" t="s">
        <v>26</v>
      </c>
      <c r="H732" s="21">
        <v>35</v>
      </c>
      <c r="I732" s="18" t="s">
        <v>63</v>
      </c>
      <c r="J732" s="18"/>
      <c r="K732"/>
      <c r="L732"/>
      <c r="M732"/>
      <c r="N732"/>
      <c r="O732"/>
      <c r="P732"/>
      <c r="Q732"/>
      <c r="R732"/>
      <c r="S732"/>
      <c r="T732"/>
      <c r="U732"/>
      <c r="V732"/>
      <c r="W732"/>
      <c r="X732"/>
      <c r="Y732"/>
      <c r="Z732"/>
      <c r="AA732"/>
      <c r="AB732"/>
      <c r="AC732"/>
      <c r="AD732"/>
      <c r="AE732"/>
      <c r="AF732"/>
      <c r="AG732"/>
      <c r="AH732"/>
      <c r="AI732"/>
      <c r="AJ732"/>
      <c r="AK732"/>
      <c r="AL732"/>
      <c r="AM732"/>
      <c r="AN732"/>
      <c r="AO732"/>
      <c r="AP732"/>
      <c r="AQ732"/>
      <c r="AR732"/>
      <c r="AS732"/>
      <c r="AT732"/>
      <c r="AU732"/>
      <c r="AV732"/>
      <c r="AW732"/>
      <c r="AX732"/>
      <c r="AY732"/>
      <c r="AZ732"/>
      <c r="BA732"/>
      <c r="BB732"/>
      <c r="BC732"/>
      <c r="BD732"/>
      <c r="BE732"/>
      <c r="BF732"/>
      <c r="BG732"/>
      <c r="BH732"/>
      <c r="BI732"/>
      <c r="BJ732"/>
      <c r="BK732"/>
      <c r="BL732"/>
      <c r="BM732"/>
      <c r="BN732"/>
      <c r="BO732"/>
      <c r="BP732"/>
      <c r="BQ732"/>
      <c r="BR732"/>
      <c r="BS732"/>
      <c r="BT732"/>
      <c r="BU732"/>
      <c r="BV732"/>
      <c r="BW732"/>
      <c r="BX732"/>
      <c r="BY732"/>
      <c r="BZ732"/>
      <c r="CA732"/>
      <c r="CB732"/>
      <c r="CC732"/>
      <c r="CD732"/>
      <c r="CE732"/>
      <c r="CF732"/>
      <c r="CG732"/>
      <c r="CH732"/>
      <c r="CI732"/>
      <c r="CJ732"/>
      <c r="CK732"/>
      <c r="CL732"/>
      <c r="CM732"/>
      <c r="CN732"/>
      <c r="CO732"/>
      <c r="CP732"/>
      <c r="CQ732"/>
      <c r="CR732"/>
      <c r="CS732"/>
      <c r="CT732"/>
      <c r="CU732"/>
      <c r="CV732"/>
      <c r="CW732"/>
      <c r="CX732"/>
      <c r="CY732"/>
      <c r="CZ732"/>
      <c r="DA732"/>
      <c r="DB732"/>
      <c r="DC732"/>
      <c r="DD732"/>
      <c r="DE732"/>
      <c r="DF732"/>
      <c r="DG732"/>
      <c r="DH732"/>
      <c r="DI732"/>
      <c r="DJ732"/>
      <c r="DK732"/>
      <c r="DL732"/>
      <c r="DM732"/>
      <c r="DN732"/>
      <c r="DO732"/>
      <c r="DP732"/>
      <c r="DQ732"/>
      <c r="DR732"/>
      <c r="DS732"/>
      <c r="DT732"/>
      <c r="DU732"/>
      <c r="DV732"/>
      <c r="DW732"/>
      <c r="DX732"/>
      <c r="DY732"/>
      <c r="DZ732"/>
      <c r="EA732"/>
      <c r="EB732"/>
      <c r="EC732"/>
      <c r="ED732"/>
      <c r="EE732"/>
      <c r="EF732"/>
      <c r="EG732"/>
      <c r="EH732"/>
      <c r="EI732"/>
      <c r="EJ732"/>
      <c r="EK732"/>
      <c r="EL732"/>
      <c r="EM732"/>
      <c r="EN732"/>
      <c r="EO732"/>
      <c r="EP732"/>
      <c r="EQ732"/>
      <c r="ER732"/>
      <c r="ES732"/>
      <c r="ET732"/>
      <c r="EU732"/>
      <c r="EV732"/>
      <c r="EW732"/>
      <c r="EX732"/>
      <c r="EY732"/>
      <c r="EZ732"/>
      <c r="FA732"/>
      <c r="FB732"/>
      <c r="FC732"/>
      <c r="FD732"/>
      <c r="FE732"/>
      <c r="FF732"/>
      <c r="FG732"/>
      <c r="FH732"/>
      <c r="FI732"/>
      <c r="FJ732"/>
      <c r="FK732"/>
      <c r="FL732"/>
      <c r="FM732"/>
      <c r="FN732"/>
      <c r="FO732"/>
      <c r="FP732"/>
      <c r="FQ732"/>
      <c r="FR732"/>
      <c r="FS732"/>
      <c r="FT732"/>
      <c r="FU732"/>
      <c r="FV732"/>
      <c r="FW732"/>
      <c r="FX732"/>
      <c r="FY732"/>
      <c r="FZ732"/>
      <c r="GA732"/>
      <c r="GB732"/>
      <c r="GC732"/>
      <c r="GD732"/>
      <c r="GE732"/>
      <c r="GF732"/>
      <c r="GG732"/>
      <c r="GH732"/>
      <c r="GI732"/>
      <c r="GJ732"/>
      <c r="GK732"/>
      <c r="GL732"/>
      <c r="GM732"/>
      <c r="GN732"/>
      <c r="GO732"/>
      <c r="GP732"/>
      <c r="GQ732"/>
      <c r="GR732"/>
      <c r="GS732"/>
      <c r="GT732"/>
      <c r="GU732"/>
      <c r="GV732"/>
      <c r="GW732"/>
      <c r="GX732"/>
      <c r="GY732"/>
      <c r="GZ732"/>
      <c r="HA732"/>
      <c r="HB732"/>
      <c r="HC732"/>
      <c r="HD732"/>
      <c r="HE732"/>
      <c r="HF732"/>
      <c r="HG732"/>
      <c r="HH732"/>
      <c r="HI732"/>
    </row>
    <row r="733" spans="1:217" s="64" customFormat="1" ht="45" x14ac:dyDescent="0.25">
      <c r="A733" s="60" t="s">
        <v>24</v>
      </c>
      <c r="B733" s="60" t="s">
        <v>283</v>
      </c>
      <c r="C733" s="62" t="s">
        <v>485</v>
      </c>
      <c r="D733" s="62" t="s">
        <v>284</v>
      </c>
      <c r="E733" s="69" t="s">
        <v>448</v>
      </c>
      <c r="F733" s="62" t="s">
        <v>250</v>
      </c>
      <c r="G733" s="74" t="s">
        <v>26</v>
      </c>
      <c r="H733" s="63">
        <v>38</v>
      </c>
      <c r="I733" s="62" t="s">
        <v>63</v>
      </c>
      <c r="J733" s="62"/>
      <c r="K733"/>
      <c r="L733"/>
      <c r="M733"/>
      <c r="N733"/>
      <c r="O733"/>
      <c r="P733"/>
      <c r="Q733"/>
      <c r="R733"/>
      <c r="S733"/>
      <c r="T733"/>
      <c r="U733"/>
      <c r="V733"/>
      <c r="W733"/>
      <c r="X733"/>
      <c r="Y733"/>
      <c r="Z733"/>
      <c r="AA733"/>
      <c r="AB733"/>
      <c r="AC733"/>
      <c r="AD733"/>
      <c r="AE733"/>
      <c r="AF733"/>
      <c r="AG733"/>
      <c r="AH733"/>
      <c r="AI733"/>
      <c r="AJ733"/>
      <c r="AK733"/>
      <c r="AL733"/>
      <c r="AM733"/>
      <c r="AN733"/>
      <c r="AO733"/>
      <c r="AP733"/>
      <c r="AQ733"/>
      <c r="AR733"/>
      <c r="AS733"/>
      <c r="AT733"/>
      <c r="AU733"/>
      <c r="AV733"/>
      <c r="AW733"/>
      <c r="AX733"/>
      <c r="AY733"/>
      <c r="AZ733"/>
      <c r="BA733"/>
      <c r="BB733"/>
      <c r="BC733"/>
      <c r="BD733"/>
      <c r="BE733"/>
      <c r="BF733"/>
      <c r="BG733"/>
      <c r="BH733"/>
      <c r="BI733"/>
      <c r="BJ733"/>
      <c r="BK733"/>
      <c r="BL733"/>
      <c r="BM733"/>
      <c r="BN733"/>
      <c r="BO733"/>
      <c r="BP733"/>
      <c r="BQ733"/>
      <c r="BR733"/>
      <c r="BS733"/>
      <c r="BT733"/>
      <c r="BU733"/>
      <c r="BV733"/>
      <c r="BW733"/>
      <c r="BX733"/>
      <c r="BY733"/>
      <c r="BZ733"/>
      <c r="CA733"/>
      <c r="CB733"/>
      <c r="CC733"/>
      <c r="CD733"/>
      <c r="CE733"/>
      <c r="CF733"/>
      <c r="CG733"/>
      <c r="CH733"/>
      <c r="CI733"/>
      <c r="CJ733"/>
      <c r="CK733"/>
      <c r="CL733"/>
      <c r="CM733"/>
      <c r="CN733"/>
      <c r="CO733"/>
      <c r="CP733"/>
      <c r="CQ733"/>
      <c r="CR733"/>
      <c r="CS733"/>
      <c r="CT733"/>
      <c r="CU733"/>
      <c r="CV733"/>
      <c r="CW733"/>
      <c r="CX733"/>
      <c r="CY733"/>
      <c r="CZ733"/>
      <c r="DA733"/>
      <c r="DB733"/>
      <c r="DC733"/>
      <c r="DD733"/>
      <c r="DE733"/>
      <c r="DF733"/>
      <c r="DG733"/>
      <c r="DH733"/>
      <c r="DI733"/>
      <c r="DJ733"/>
      <c r="DK733"/>
      <c r="DL733"/>
      <c r="DM733"/>
      <c r="DN733"/>
      <c r="DO733"/>
      <c r="DP733"/>
      <c r="DQ733"/>
      <c r="DR733"/>
      <c r="DS733"/>
      <c r="DT733"/>
      <c r="DU733"/>
      <c r="DV733"/>
      <c r="DW733"/>
      <c r="DX733"/>
      <c r="DY733"/>
      <c r="DZ733"/>
      <c r="EA733"/>
      <c r="EB733"/>
      <c r="EC733"/>
      <c r="ED733"/>
      <c r="EE733"/>
      <c r="EF733"/>
      <c r="EG733"/>
      <c r="EH733"/>
      <c r="EI733"/>
      <c r="EJ733"/>
      <c r="EK733"/>
      <c r="EL733"/>
      <c r="EM733"/>
      <c r="EN733"/>
      <c r="EO733"/>
      <c r="EP733"/>
      <c r="EQ733"/>
      <c r="ER733"/>
      <c r="ES733"/>
      <c r="ET733"/>
      <c r="EU733"/>
      <c r="EV733"/>
      <c r="EW733"/>
      <c r="EX733"/>
      <c r="EY733"/>
      <c r="EZ733"/>
      <c r="FA733"/>
      <c r="FB733"/>
      <c r="FC733"/>
      <c r="FD733"/>
      <c r="FE733"/>
      <c r="FF733"/>
      <c r="FG733"/>
      <c r="FH733"/>
      <c r="FI733"/>
      <c r="FJ733"/>
      <c r="FK733"/>
      <c r="FL733"/>
      <c r="FM733"/>
      <c r="FN733"/>
      <c r="FO733"/>
      <c r="FP733"/>
      <c r="FQ733"/>
      <c r="FR733"/>
      <c r="FS733"/>
      <c r="FT733"/>
      <c r="FU733"/>
      <c r="FV733"/>
      <c r="FW733"/>
      <c r="FX733"/>
      <c r="FY733"/>
      <c r="FZ733"/>
      <c r="GA733"/>
      <c r="GB733"/>
      <c r="GC733"/>
      <c r="GD733"/>
      <c r="GE733"/>
      <c r="GF733"/>
      <c r="GG733"/>
      <c r="GH733"/>
      <c r="GI733"/>
      <c r="GJ733"/>
      <c r="GK733"/>
      <c r="GL733"/>
      <c r="GM733"/>
      <c r="GN733"/>
      <c r="GO733"/>
      <c r="GP733"/>
      <c r="GQ733"/>
      <c r="GR733"/>
      <c r="GS733"/>
      <c r="GT733"/>
      <c r="GU733"/>
      <c r="GV733"/>
      <c r="GW733"/>
      <c r="GX733"/>
      <c r="GY733"/>
      <c r="GZ733"/>
      <c r="HA733"/>
      <c r="HB733"/>
      <c r="HC733"/>
      <c r="HD733"/>
      <c r="HE733"/>
      <c r="HF733"/>
      <c r="HG733"/>
      <c r="HH733"/>
      <c r="HI733"/>
    </row>
    <row r="734" spans="1:217" s="64" customFormat="1" ht="45" x14ac:dyDescent="0.25">
      <c r="A734" s="60" t="s">
        <v>24</v>
      </c>
      <c r="B734" s="60" t="s">
        <v>283</v>
      </c>
      <c r="C734" s="62" t="s">
        <v>486</v>
      </c>
      <c r="D734" s="62" t="s">
        <v>284</v>
      </c>
      <c r="E734" s="69" t="s">
        <v>448</v>
      </c>
      <c r="F734" s="62" t="s">
        <v>250</v>
      </c>
      <c r="G734" s="74" t="s">
        <v>26</v>
      </c>
      <c r="H734" s="63">
        <v>39</v>
      </c>
      <c r="I734" s="62" t="s">
        <v>63</v>
      </c>
      <c r="J734" s="62"/>
      <c r="K734"/>
      <c r="L734"/>
      <c r="M734"/>
      <c r="N734"/>
      <c r="O734"/>
      <c r="P734"/>
      <c r="Q734"/>
      <c r="R734"/>
      <c r="S734"/>
      <c r="T734"/>
      <c r="U734"/>
      <c r="V734"/>
      <c r="W734"/>
      <c r="X734"/>
      <c r="Y734"/>
      <c r="Z734"/>
      <c r="AA734"/>
      <c r="AB734"/>
      <c r="AC734"/>
      <c r="AD734"/>
      <c r="AE734"/>
      <c r="AF734"/>
      <c r="AG734"/>
      <c r="AH734"/>
      <c r="AI734"/>
      <c r="AJ734"/>
      <c r="AK734"/>
      <c r="AL734"/>
      <c r="AM734"/>
      <c r="AN734"/>
      <c r="AO734"/>
      <c r="AP734"/>
      <c r="AQ734"/>
      <c r="AR734"/>
      <c r="AS734"/>
      <c r="AT734"/>
      <c r="AU734"/>
      <c r="AV734"/>
      <c r="AW734"/>
      <c r="AX734"/>
      <c r="AY734"/>
      <c r="AZ734"/>
      <c r="BA734"/>
      <c r="BB734"/>
      <c r="BC734"/>
      <c r="BD734"/>
      <c r="BE734"/>
      <c r="BF734"/>
      <c r="BG734"/>
      <c r="BH734"/>
      <c r="BI734"/>
      <c r="BJ734"/>
      <c r="BK734"/>
      <c r="BL734"/>
      <c r="BM734"/>
      <c r="BN734"/>
      <c r="BO734"/>
      <c r="BP734"/>
      <c r="BQ734"/>
      <c r="BR734"/>
      <c r="BS734"/>
      <c r="BT734"/>
      <c r="BU734"/>
      <c r="BV734"/>
      <c r="BW734"/>
      <c r="BX734"/>
      <c r="BY734"/>
      <c r="BZ734"/>
      <c r="CA734"/>
      <c r="CB734"/>
      <c r="CC734"/>
      <c r="CD734"/>
      <c r="CE734"/>
      <c r="CF734"/>
      <c r="CG734"/>
      <c r="CH734"/>
      <c r="CI734"/>
      <c r="CJ734"/>
      <c r="CK734"/>
      <c r="CL734"/>
      <c r="CM734"/>
      <c r="CN734"/>
      <c r="CO734"/>
      <c r="CP734"/>
      <c r="CQ734"/>
      <c r="CR734"/>
      <c r="CS734"/>
      <c r="CT734"/>
      <c r="CU734"/>
      <c r="CV734"/>
      <c r="CW734"/>
      <c r="CX734"/>
      <c r="CY734"/>
      <c r="CZ734"/>
      <c r="DA734"/>
      <c r="DB734"/>
      <c r="DC734"/>
      <c r="DD734"/>
      <c r="DE734"/>
      <c r="DF734"/>
      <c r="DG734"/>
      <c r="DH734"/>
      <c r="DI734"/>
      <c r="DJ734"/>
      <c r="DK734"/>
      <c r="DL734"/>
      <c r="DM734"/>
      <c r="DN734"/>
      <c r="DO734"/>
      <c r="DP734"/>
      <c r="DQ734"/>
      <c r="DR734"/>
      <c r="DS734"/>
      <c r="DT734"/>
      <c r="DU734"/>
      <c r="DV734"/>
      <c r="DW734"/>
      <c r="DX734"/>
      <c r="DY734"/>
      <c r="DZ734"/>
      <c r="EA734"/>
      <c r="EB734"/>
      <c r="EC734"/>
      <c r="ED734"/>
      <c r="EE734"/>
      <c r="EF734"/>
      <c r="EG734"/>
      <c r="EH734"/>
      <c r="EI734"/>
      <c r="EJ734"/>
      <c r="EK734"/>
      <c r="EL734"/>
      <c r="EM734"/>
      <c r="EN734"/>
      <c r="EO734"/>
      <c r="EP734"/>
      <c r="EQ734"/>
      <c r="ER734"/>
      <c r="ES734"/>
      <c r="ET734"/>
      <c r="EU734"/>
      <c r="EV734"/>
      <c r="EW734"/>
      <c r="EX734"/>
      <c r="EY734"/>
      <c r="EZ734"/>
      <c r="FA734"/>
      <c r="FB734"/>
      <c r="FC734"/>
      <c r="FD734"/>
      <c r="FE734"/>
      <c r="FF734"/>
      <c r="FG734"/>
      <c r="FH734"/>
      <c r="FI734"/>
      <c r="FJ734"/>
      <c r="FK734"/>
      <c r="FL734"/>
      <c r="FM734"/>
      <c r="FN734"/>
      <c r="FO734"/>
      <c r="FP734"/>
      <c r="FQ734"/>
      <c r="FR734"/>
      <c r="FS734"/>
      <c r="FT734"/>
      <c r="FU734"/>
      <c r="FV734"/>
      <c r="FW734"/>
      <c r="FX734"/>
      <c r="FY734"/>
      <c r="FZ734"/>
      <c r="GA734"/>
      <c r="GB734"/>
      <c r="GC734"/>
      <c r="GD734"/>
      <c r="GE734"/>
      <c r="GF734"/>
      <c r="GG734"/>
      <c r="GH734"/>
      <c r="GI734"/>
      <c r="GJ734"/>
      <c r="GK734"/>
      <c r="GL734"/>
      <c r="GM734"/>
      <c r="GN734"/>
      <c r="GO734"/>
      <c r="GP734"/>
      <c r="GQ734"/>
      <c r="GR734"/>
      <c r="GS734"/>
      <c r="GT734"/>
      <c r="GU734"/>
      <c r="GV734"/>
      <c r="GW734"/>
      <c r="GX734"/>
      <c r="GY734"/>
      <c r="GZ734"/>
      <c r="HA734"/>
      <c r="HB734"/>
      <c r="HC734"/>
      <c r="HD734"/>
      <c r="HE734"/>
      <c r="HF734"/>
      <c r="HG734"/>
      <c r="HH734"/>
      <c r="HI734"/>
    </row>
    <row r="735" spans="1:217" s="19" customFormat="1" ht="45" x14ac:dyDescent="0.25">
      <c r="A735" s="1" t="s">
        <v>421</v>
      </c>
      <c r="B735" s="2" t="s">
        <v>283</v>
      </c>
      <c r="C735" s="2" t="s">
        <v>662</v>
      </c>
      <c r="D735" s="2" t="s">
        <v>288</v>
      </c>
      <c r="E735" s="2" t="s">
        <v>448</v>
      </c>
      <c r="F735" s="2" t="s">
        <v>12</v>
      </c>
      <c r="G735" s="9">
        <v>25</v>
      </c>
      <c r="H735" s="12">
        <v>32</v>
      </c>
      <c r="I735" s="6" t="s">
        <v>31</v>
      </c>
      <c r="J735" s="6" t="s">
        <v>449</v>
      </c>
      <c r="K735"/>
      <c r="L735"/>
      <c r="M735"/>
      <c r="N735"/>
      <c r="O735"/>
      <c r="P735"/>
      <c r="Q735"/>
      <c r="R735"/>
      <c r="S735"/>
      <c r="T735"/>
      <c r="U735"/>
      <c r="V735"/>
      <c r="W735"/>
      <c r="X735"/>
      <c r="Y735"/>
      <c r="Z735"/>
      <c r="AA735"/>
      <c r="AB735"/>
      <c r="AC735"/>
      <c r="AD735"/>
      <c r="AE735"/>
      <c r="AF735"/>
      <c r="AG735"/>
      <c r="AH735"/>
      <c r="AI735"/>
      <c r="AJ735"/>
      <c r="AK735"/>
      <c r="AL735"/>
      <c r="AM735"/>
      <c r="AN735"/>
      <c r="AO735"/>
      <c r="AP735"/>
      <c r="AQ735"/>
      <c r="AR735"/>
      <c r="AS735"/>
      <c r="AT735"/>
      <c r="AU735"/>
      <c r="AV735"/>
      <c r="AW735"/>
      <c r="AX735"/>
      <c r="AY735"/>
      <c r="AZ735"/>
      <c r="BA735"/>
      <c r="BB735"/>
      <c r="BC735"/>
      <c r="BD735"/>
      <c r="BE735"/>
      <c r="BF735"/>
      <c r="BG735"/>
      <c r="BH735"/>
      <c r="BI735"/>
      <c r="BJ735"/>
      <c r="BK735"/>
      <c r="BL735"/>
      <c r="BM735"/>
      <c r="BN735"/>
      <c r="BO735"/>
      <c r="BP735"/>
      <c r="BQ735"/>
      <c r="BR735"/>
      <c r="BS735"/>
      <c r="BT735"/>
      <c r="BU735"/>
      <c r="BV735"/>
      <c r="BW735"/>
      <c r="BX735"/>
      <c r="BY735"/>
      <c r="BZ735"/>
      <c r="CA735"/>
      <c r="CB735"/>
      <c r="CC735"/>
      <c r="CD735"/>
      <c r="CE735"/>
      <c r="CF735"/>
      <c r="CG735"/>
      <c r="CH735"/>
      <c r="CI735"/>
      <c r="CJ735"/>
      <c r="CK735"/>
      <c r="CL735"/>
      <c r="CM735"/>
      <c r="CN735"/>
      <c r="CO735"/>
      <c r="CP735"/>
      <c r="CQ735"/>
      <c r="CR735"/>
      <c r="CS735"/>
      <c r="CT735"/>
      <c r="CU735"/>
      <c r="CV735"/>
      <c r="CW735"/>
      <c r="CX735"/>
      <c r="CY735"/>
      <c r="CZ735"/>
      <c r="DA735"/>
      <c r="DB735"/>
      <c r="DC735"/>
      <c r="DD735"/>
      <c r="DE735"/>
      <c r="DF735"/>
      <c r="DG735"/>
      <c r="DH735"/>
      <c r="DI735"/>
      <c r="DJ735"/>
      <c r="DK735"/>
      <c r="DL735"/>
      <c r="DM735"/>
      <c r="DN735"/>
      <c r="DO735"/>
      <c r="DP735"/>
      <c r="DQ735"/>
      <c r="DR735"/>
      <c r="DS735"/>
      <c r="DT735"/>
      <c r="DU735"/>
      <c r="DV735"/>
      <c r="DW735"/>
      <c r="DX735"/>
      <c r="DY735"/>
      <c r="DZ735"/>
      <c r="EA735"/>
      <c r="EB735"/>
      <c r="EC735"/>
      <c r="ED735"/>
      <c r="EE735"/>
      <c r="EF735"/>
      <c r="EG735"/>
      <c r="EH735"/>
      <c r="EI735"/>
      <c r="EJ735"/>
      <c r="EK735"/>
      <c r="EL735"/>
      <c r="EM735"/>
      <c r="EN735"/>
      <c r="EO735"/>
      <c r="EP735"/>
      <c r="EQ735"/>
      <c r="ER735"/>
      <c r="ES735"/>
      <c r="ET735"/>
      <c r="EU735"/>
      <c r="EV735"/>
      <c r="EW735"/>
      <c r="EX735"/>
      <c r="EY735"/>
      <c r="EZ735"/>
      <c r="FA735"/>
      <c r="FB735"/>
      <c r="FC735"/>
      <c r="FD735"/>
      <c r="FE735"/>
      <c r="FF735"/>
      <c r="FG735"/>
      <c r="FH735"/>
      <c r="FI735"/>
      <c r="FJ735"/>
      <c r="FK735"/>
      <c r="FL735"/>
      <c r="FM735"/>
      <c r="FN735"/>
      <c r="FO735"/>
      <c r="FP735"/>
      <c r="FQ735"/>
      <c r="FR735"/>
      <c r="FS735"/>
      <c r="FT735"/>
      <c r="FU735"/>
      <c r="FV735"/>
      <c r="FW735"/>
      <c r="FX735"/>
      <c r="FY735"/>
      <c r="FZ735"/>
      <c r="GA735"/>
      <c r="GB735"/>
      <c r="GC735"/>
      <c r="GD735"/>
      <c r="GE735"/>
      <c r="GF735"/>
      <c r="GG735"/>
      <c r="GH735"/>
      <c r="GI735"/>
      <c r="GJ735"/>
      <c r="GK735"/>
      <c r="GL735"/>
      <c r="GM735"/>
      <c r="GN735"/>
      <c r="GO735"/>
      <c r="GP735"/>
      <c r="GQ735"/>
      <c r="GR735"/>
      <c r="GS735"/>
      <c r="GT735"/>
      <c r="GU735"/>
      <c r="GV735"/>
      <c r="GW735"/>
      <c r="GX735"/>
      <c r="GY735"/>
      <c r="GZ735"/>
      <c r="HA735"/>
      <c r="HB735"/>
      <c r="HC735"/>
      <c r="HD735"/>
      <c r="HE735"/>
      <c r="HF735"/>
      <c r="HG735"/>
      <c r="HH735"/>
      <c r="HI735"/>
    </row>
    <row r="736" spans="1:217" s="19" customFormat="1" ht="45" x14ac:dyDescent="0.25">
      <c r="A736" s="1" t="s">
        <v>421</v>
      </c>
      <c r="B736" s="2" t="s">
        <v>283</v>
      </c>
      <c r="C736" s="2" t="s">
        <v>663</v>
      </c>
      <c r="D736" s="2" t="s">
        <v>288</v>
      </c>
      <c r="E736" s="2" t="s">
        <v>448</v>
      </c>
      <c r="F736" s="2" t="s">
        <v>12</v>
      </c>
      <c r="G736" s="9">
        <v>25</v>
      </c>
      <c r="H736" s="12">
        <v>32</v>
      </c>
      <c r="I736" s="6" t="s">
        <v>31</v>
      </c>
      <c r="J736" s="6" t="s">
        <v>449</v>
      </c>
      <c r="K736"/>
      <c r="L736"/>
      <c r="M736"/>
      <c r="N736"/>
      <c r="O736"/>
      <c r="P736"/>
      <c r="Q736"/>
      <c r="R736"/>
      <c r="S736"/>
      <c r="T736"/>
      <c r="U736"/>
      <c r="V736"/>
      <c r="W736"/>
      <c r="X736"/>
      <c r="Y736"/>
      <c r="Z736"/>
      <c r="AA736"/>
      <c r="AB736"/>
      <c r="AC736"/>
      <c r="AD736"/>
      <c r="AE736"/>
      <c r="AF736"/>
      <c r="AG736"/>
      <c r="AH736"/>
      <c r="AI736"/>
      <c r="AJ736"/>
      <c r="AK736"/>
      <c r="AL736"/>
      <c r="AM736"/>
      <c r="AN736"/>
      <c r="AO736"/>
      <c r="AP736"/>
      <c r="AQ736"/>
      <c r="AR736"/>
      <c r="AS736"/>
      <c r="AT736"/>
      <c r="AU736"/>
      <c r="AV736"/>
      <c r="AW736"/>
      <c r="AX736"/>
      <c r="AY736"/>
      <c r="AZ736"/>
      <c r="BA736"/>
      <c r="BB736"/>
      <c r="BC736"/>
      <c r="BD736"/>
      <c r="BE736"/>
      <c r="BF736"/>
      <c r="BG736"/>
      <c r="BH736"/>
      <c r="BI736"/>
      <c r="BJ736"/>
      <c r="BK736"/>
      <c r="BL736"/>
      <c r="BM736"/>
      <c r="BN736"/>
      <c r="BO736"/>
      <c r="BP736"/>
      <c r="BQ736"/>
      <c r="BR736"/>
      <c r="BS736"/>
      <c r="BT736"/>
      <c r="BU736"/>
      <c r="BV736"/>
      <c r="BW736"/>
      <c r="BX736"/>
      <c r="BY736"/>
      <c r="BZ736"/>
      <c r="CA736"/>
      <c r="CB736"/>
      <c r="CC736"/>
      <c r="CD736"/>
      <c r="CE736"/>
      <c r="CF736"/>
      <c r="CG736"/>
      <c r="CH736"/>
      <c r="CI736"/>
      <c r="CJ736"/>
      <c r="CK736"/>
      <c r="CL736"/>
      <c r="CM736"/>
      <c r="CN736"/>
      <c r="CO736"/>
      <c r="CP736"/>
      <c r="CQ736"/>
      <c r="CR736"/>
      <c r="CS736"/>
      <c r="CT736"/>
      <c r="CU736"/>
      <c r="CV736"/>
      <c r="CW736"/>
      <c r="CX736"/>
      <c r="CY736"/>
      <c r="CZ736"/>
      <c r="DA736"/>
      <c r="DB736"/>
      <c r="DC736"/>
      <c r="DD736"/>
      <c r="DE736"/>
      <c r="DF736"/>
      <c r="DG736"/>
      <c r="DH736"/>
      <c r="DI736"/>
      <c r="DJ736"/>
      <c r="DK736"/>
      <c r="DL736"/>
      <c r="DM736"/>
      <c r="DN736"/>
      <c r="DO736"/>
      <c r="DP736"/>
      <c r="DQ736"/>
      <c r="DR736"/>
      <c r="DS736"/>
      <c r="DT736"/>
      <c r="DU736"/>
      <c r="DV736"/>
      <c r="DW736"/>
      <c r="DX736"/>
      <c r="DY736"/>
      <c r="DZ736"/>
      <c r="EA736"/>
      <c r="EB736"/>
      <c r="EC736"/>
      <c r="ED736"/>
      <c r="EE736"/>
      <c r="EF736"/>
      <c r="EG736"/>
      <c r="EH736"/>
      <c r="EI736"/>
      <c r="EJ736"/>
      <c r="EK736"/>
      <c r="EL736"/>
      <c r="EM736"/>
      <c r="EN736"/>
      <c r="EO736"/>
      <c r="EP736"/>
      <c r="EQ736"/>
      <c r="ER736"/>
      <c r="ES736"/>
      <c r="ET736"/>
      <c r="EU736"/>
      <c r="EV736"/>
      <c r="EW736"/>
      <c r="EX736"/>
      <c r="EY736"/>
      <c r="EZ736"/>
      <c r="FA736"/>
      <c r="FB736"/>
      <c r="FC736"/>
      <c r="FD736"/>
      <c r="FE736"/>
      <c r="FF736"/>
      <c r="FG736"/>
      <c r="FH736"/>
      <c r="FI736"/>
      <c r="FJ736"/>
      <c r="FK736"/>
      <c r="FL736"/>
      <c r="FM736"/>
      <c r="FN736"/>
      <c r="FO736"/>
      <c r="FP736"/>
      <c r="FQ736"/>
      <c r="FR736"/>
      <c r="FS736"/>
      <c r="FT736"/>
      <c r="FU736"/>
      <c r="FV736"/>
      <c r="FW736"/>
      <c r="FX736"/>
      <c r="FY736"/>
      <c r="FZ736"/>
      <c r="GA736"/>
      <c r="GB736"/>
      <c r="GC736"/>
      <c r="GD736"/>
      <c r="GE736"/>
      <c r="GF736"/>
      <c r="GG736"/>
      <c r="GH736"/>
      <c r="GI736"/>
      <c r="GJ736"/>
      <c r="GK736"/>
      <c r="GL736"/>
      <c r="GM736"/>
      <c r="GN736"/>
      <c r="GO736"/>
      <c r="GP736"/>
      <c r="GQ736"/>
      <c r="GR736"/>
      <c r="GS736"/>
      <c r="GT736"/>
      <c r="GU736"/>
      <c r="GV736"/>
      <c r="GW736"/>
      <c r="GX736"/>
      <c r="GY736"/>
      <c r="GZ736"/>
      <c r="HA736"/>
      <c r="HB736"/>
      <c r="HC736"/>
      <c r="HD736"/>
      <c r="HE736"/>
      <c r="HF736"/>
      <c r="HG736"/>
      <c r="HH736"/>
      <c r="HI736"/>
    </row>
    <row r="737" spans="1:217" s="19" customFormat="1" ht="135" x14ac:dyDescent="0.25">
      <c r="A737" s="1" t="s">
        <v>421</v>
      </c>
      <c r="B737" s="1" t="s">
        <v>664</v>
      </c>
      <c r="C737" s="6" t="s">
        <v>420</v>
      </c>
      <c r="D737" s="6" t="s">
        <v>665</v>
      </c>
      <c r="E737" s="8" t="s">
        <v>666</v>
      </c>
      <c r="F737" s="6" t="s">
        <v>12</v>
      </c>
      <c r="G737" s="36">
        <v>23</v>
      </c>
      <c r="H737" s="7">
        <v>32</v>
      </c>
      <c r="I737" s="6" t="s">
        <v>31</v>
      </c>
      <c r="J737" s="6" t="s">
        <v>667</v>
      </c>
      <c r="K737"/>
      <c r="L737"/>
      <c r="M737"/>
      <c r="N737"/>
      <c r="O737"/>
      <c r="P737"/>
      <c r="Q737"/>
      <c r="R737"/>
      <c r="S737"/>
      <c r="T737"/>
      <c r="U737"/>
      <c r="V737"/>
      <c r="W737"/>
      <c r="X737"/>
      <c r="Y737"/>
      <c r="Z737"/>
      <c r="AA737"/>
      <c r="AB737"/>
      <c r="AC737"/>
      <c r="AD737"/>
      <c r="AE737"/>
      <c r="AF737"/>
      <c r="AG737"/>
      <c r="AH737"/>
      <c r="AI737"/>
      <c r="AJ737"/>
      <c r="AK737"/>
      <c r="AL737"/>
      <c r="AM737"/>
      <c r="AN737"/>
      <c r="AO737"/>
      <c r="AP737"/>
      <c r="AQ737"/>
      <c r="AR737"/>
      <c r="AS737"/>
      <c r="AT737"/>
      <c r="AU737"/>
      <c r="AV737"/>
      <c r="AW737"/>
      <c r="AX737"/>
      <c r="AY737"/>
      <c r="AZ737"/>
      <c r="BA737"/>
      <c r="BB737"/>
      <c r="BC737"/>
      <c r="BD737"/>
      <c r="BE737"/>
      <c r="BF737"/>
      <c r="BG737"/>
      <c r="BH737"/>
      <c r="BI737"/>
      <c r="BJ737"/>
      <c r="BK737"/>
      <c r="BL737"/>
      <c r="BM737"/>
      <c r="BN737"/>
      <c r="BO737"/>
      <c r="BP737"/>
      <c r="BQ737"/>
      <c r="BR737"/>
      <c r="BS737"/>
      <c r="BT737"/>
      <c r="BU737"/>
      <c r="BV737"/>
      <c r="BW737"/>
      <c r="BX737"/>
      <c r="BY737"/>
      <c r="BZ737"/>
      <c r="CA737"/>
      <c r="CB737"/>
      <c r="CC737"/>
      <c r="CD737"/>
      <c r="CE737"/>
      <c r="CF737"/>
      <c r="CG737"/>
      <c r="CH737"/>
      <c r="CI737"/>
      <c r="CJ737"/>
      <c r="CK737"/>
      <c r="CL737"/>
      <c r="CM737"/>
      <c r="CN737"/>
      <c r="CO737"/>
      <c r="CP737"/>
      <c r="CQ737"/>
      <c r="CR737"/>
      <c r="CS737"/>
      <c r="CT737"/>
      <c r="CU737"/>
      <c r="CV737"/>
      <c r="CW737"/>
      <c r="CX737"/>
      <c r="CY737"/>
      <c r="CZ737"/>
      <c r="DA737"/>
      <c r="DB737"/>
      <c r="DC737"/>
      <c r="DD737"/>
      <c r="DE737"/>
      <c r="DF737"/>
      <c r="DG737"/>
      <c r="DH737"/>
      <c r="DI737"/>
      <c r="DJ737"/>
      <c r="DK737"/>
      <c r="DL737"/>
      <c r="DM737"/>
      <c r="DN737"/>
      <c r="DO737"/>
      <c r="DP737"/>
      <c r="DQ737"/>
      <c r="DR737"/>
      <c r="DS737"/>
      <c r="DT737"/>
      <c r="DU737"/>
      <c r="DV737"/>
      <c r="DW737"/>
      <c r="DX737"/>
      <c r="DY737"/>
      <c r="DZ737"/>
      <c r="EA737"/>
      <c r="EB737"/>
      <c r="EC737"/>
      <c r="ED737"/>
      <c r="EE737"/>
      <c r="EF737"/>
      <c r="EG737"/>
      <c r="EH737"/>
      <c r="EI737"/>
      <c r="EJ737"/>
      <c r="EK737"/>
      <c r="EL737"/>
      <c r="EM737"/>
      <c r="EN737"/>
      <c r="EO737"/>
      <c r="EP737"/>
      <c r="EQ737"/>
      <c r="ER737"/>
      <c r="ES737"/>
      <c r="ET737"/>
      <c r="EU737"/>
      <c r="EV737"/>
      <c r="EW737"/>
      <c r="EX737"/>
      <c r="EY737"/>
      <c r="EZ737"/>
      <c r="FA737"/>
      <c r="FB737"/>
      <c r="FC737"/>
      <c r="FD737"/>
      <c r="FE737"/>
      <c r="FF737"/>
      <c r="FG737"/>
      <c r="FH737"/>
      <c r="FI737"/>
      <c r="FJ737"/>
      <c r="FK737"/>
      <c r="FL737"/>
      <c r="FM737"/>
      <c r="FN737"/>
      <c r="FO737"/>
      <c r="FP737"/>
      <c r="FQ737"/>
      <c r="FR737"/>
      <c r="FS737"/>
      <c r="FT737"/>
      <c r="FU737"/>
      <c r="FV737"/>
      <c r="FW737"/>
      <c r="FX737"/>
      <c r="FY737"/>
      <c r="FZ737"/>
      <c r="GA737"/>
      <c r="GB737"/>
      <c r="GC737"/>
      <c r="GD737"/>
      <c r="GE737"/>
      <c r="GF737"/>
      <c r="GG737"/>
      <c r="GH737"/>
      <c r="GI737"/>
      <c r="GJ737"/>
      <c r="GK737"/>
      <c r="GL737"/>
      <c r="GM737"/>
      <c r="GN737"/>
      <c r="GO737"/>
      <c r="GP737"/>
      <c r="GQ737"/>
      <c r="GR737"/>
      <c r="GS737"/>
      <c r="GT737"/>
      <c r="GU737"/>
      <c r="GV737"/>
      <c r="GW737"/>
      <c r="GX737"/>
      <c r="GY737"/>
      <c r="GZ737"/>
      <c r="HA737"/>
      <c r="HB737"/>
      <c r="HC737"/>
      <c r="HD737"/>
      <c r="HE737"/>
      <c r="HF737"/>
      <c r="HG737"/>
      <c r="HH737"/>
      <c r="HI737"/>
    </row>
    <row r="738" spans="1:217" ht="135" x14ac:dyDescent="0.25">
      <c r="A738" s="60" t="s">
        <v>24</v>
      </c>
      <c r="B738" s="60" t="s">
        <v>664</v>
      </c>
      <c r="C738" s="70" t="s">
        <v>482</v>
      </c>
      <c r="D738" s="62" t="s">
        <v>665</v>
      </c>
      <c r="E738" s="69" t="s">
        <v>666</v>
      </c>
      <c r="F738" s="62" t="s">
        <v>12</v>
      </c>
      <c r="G738" s="74" t="s">
        <v>26</v>
      </c>
      <c r="H738" s="63">
        <v>36</v>
      </c>
      <c r="I738" s="62" t="s">
        <v>31</v>
      </c>
      <c r="J738" s="62" t="s">
        <v>667</v>
      </c>
    </row>
    <row r="739" spans="1:217" s="64" customFormat="1" ht="135" x14ac:dyDescent="0.25">
      <c r="A739" s="60" t="s">
        <v>24</v>
      </c>
      <c r="B739" s="60" t="s">
        <v>664</v>
      </c>
      <c r="C739" s="70" t="s">
        <v>483</v>
      </c>
      <c r="D739" s="62" t="s">
        <v>665</v>
      </c>
      <c r="E739" s="69" t="s">
        <v>666</v>
      </c>
      <c r="F739" s="62" t="s">
        <v>12</v>
      </c>
      <c r="G739" s="74" t="s">
        <v>26</v>
      </c>
      <c r="H739" s="63">
        <v>37</v>
      </c>
      <c r="I739" s="62" t="s">
        <v>31</v>
      </c>
      <c r="J739" s="62" t="s">
        <v>667</v>
      </c>
      <c r="K739"/>
      <c r="L739"/>
      <c r="M739"/>
      <c r="N739"/>
      <c r="O739"/>
      <c r="P739"/>
      <c r="Q739"/>
      <c r="R739"/>
      <c r="S739"/>
      <c r="T739"/>
      <c r="U739"/>
      <c r="V739"/>
      <c r="W739"/>
      <c r="X739"/>
      <c r="Y739"/>
      <c r="Z739"/>
      <c r="AA739"/>
      <c r="AB739"/>
      <c r="AC739"/>
      <c r="AD739"/>
      <c r="AE739"/>
      <c r="AF739"/>
      <c r="AG739"/>
      <c r="AH739"/>
      <c r="AI739"/>
      <c r="AJ739"/>
      <c r="AK739"/>
      <c r="AL739"/>
      <c r="AM739"/>
      <c r="AN739"/>
      <c r="AO739"/>
      <c r="AP739"/>
      <c r="AQ739"/>
      <c r="AR739"/>
      <c r="AS739"/>
      <c r="AT739"/>
      <c r="AU739"/>
      <c r="AV739"/>
      <c r="AW739"/>
      <c r="AX739"/>
      <c r="AY739"/>
      <c r="AZ739"/>
      <c r="BA739"/>
      <c r="BB739"/>
      <c r="BC739"/>
      <c r="BD739"/>
      <c r="BE739"/>
      <c r="BF739"/>
      <c r="BG739"/>
      <c r="BH739"/>
      <c r="BI739"/>
      <c r="BJ739"/>
      <c r="BK739"/>
      <c r="BL739"/>
      <c r="BM739"/>
      <c r="BN739"/>
      <c r="BO739"/>
      <c r="BP739"/>
      <c r="BQ739"/>
      <c r="BR739"/>
      <c r="BS739"/>
      <c r="BT739"/>
      <c r="BU739"/>
      <c r="BV739"/>
      <c r="BW739"/>
      <c r="BX739"/>
      <c r="BY739"/>
      <c r="BZ739"/>
      <c r="CA739"/>
      <c r="CB739"/>
      <c r="CC739"/>
      <c r="CD739"/>
      <c r="CE739"/>
      <c r="CF739"/>
      <c r="CG739"/>
      <c r="CH739"/>
      <c r="CI739"/>
      <c r="CJ739"/>
      <c r="CK739"/>
      <c r="CL739"/>
      <c r="CM739"/>
      <c r="CN739"/>
      <c r="CO739"/>
      <c r="CP739"/>
      <c r="CQ739"/>
      <c r="CR739"/>
      <c r="CS739"/>
      <c r="CT739"/>
      <c r="CU739"/>
      <c r="CV739"/>
      <c r="CW739"/>
      <c r="CX739"/>
      <c r="CY739"/>
      <c r="CZ739"/>
      <c r="DA739"/>
      <c r="DB739"/>
      <c r="DC739"/>
      <c r="DD739"/>
      <c r="DE739"/>
      <c r="DF739"/>
      <c r="DG739"/>
      <c r="DH739"/>
      <c r="DI739"/>
      <c r="DJ739"/>
      <c r="DK739"/>
      <c r="DL739"/>
      <c r="DM739"/>
      <c r="DN739"/>
      <c r="DO739"/>
      <c r="DP739"/>
      <c r="DQ739"/>
      <c r="DR739"/>
      <c r="DS739"/>
      <c r="DT739"/>
      <c r="DU739"/>
      <c r="DV739"/>
      <c r="DW739"/>
      <c r="DX739"/>
      <c r="DY739"/>
      <c r="DZ739"/>
      <c r="EA739"/>
      <c r="EB739"/>
      <c r="EC739"/>
      <c r="ED739"/>
      <c r="EE739"/>
      <c r="EF739"/>
      <c r="EG739"/>
      <c r="EH739"/>
      <c r="EI739"/>
      <c r="EJ739"/>
      <c r="EK739"/>
      <c r="EL739"/>
      <c r="EM739"/>
      <c r="EN739"/>
      <c r="EO739"/>
      <c r="EP739"/>
      <c r="EQ739"/>
      <c r="ER739"/>
      <c r="ES739"/>
      <c r="ET739"/>
      <c r="EU739"/>
      <c r="EV739"/>
      <c r="EW739"/>
      <c r="EX739"/>
      <c r="EY739"/>
      <c r="EZ739"/>
      <c r="FA739"/>
      <c r="FB739"/>
      <c r="FC739"/>
      <c r="FD739"/>
      <c r="FE739"/>
      <c r="FF739"/>
      <c r="FG739"/>
      <c r="FH739"/>
      <c r="FI739"/>
      <c r="FJ739"/>
      <c r="FK739"/>
      <c r="FL739"/>
      <c r="FM739"/>
      <c r="FN739"/>
      <c r="FO739"/>
      <c r="FP739"/>
      <c r="FQ739"/>
      <c r="FR739"/>
      <c r="FS739"/>
      <c r="FT739"/>
      <c r="FU739"/>
      <c r="FV739"/>
      <c r="FW739"/>
      <c r="FX739"/>
      <c r="FY739"/>
      <c r="FZ739"/>
      <c r="GA739"/>
      <c r="GB739"/>
      <c r="GC739"/>
      <c r="GD739"/>
      <c r="GE739"/>
      <c r="GF739"/>
      <c r="GG739"/>
      <c r="GH739"/>
      <c r="GI739"/>
      <c r="GJ739"/>
      <c r="GK739"/>
      <c r="GL739"/>
      <c r="GM739"/>
      <c r="GN739"/>
      <c r="GO739"/>
      <c r="GP739"/>
      <c r="GQ739"/>
      <c r="GR739"/>
      <c r="GS739"/>
      <c r="GT739"/>
      <c r="GU739"/>
      <c r="GV739"/>
      <c r="GW739"/>
      <c r="GX739"/>
      <c r="GY739"/>
      <c r="GZ739"/>
      <c r="HA739"/>
      <c r="HB739"/>
      <c r="HC739"/>
      <c r="HD739"/>
      <c r="HE739"/>
      <c r="HF739"/>
      <c r="HG739"/>
      <c r="HH739"/>
      <c r="HI739"/>
    </row>
    <row r="740" spans="1:217" s="64" customFormat="1" ht="135" x14ac:dyDescent="0.25">
      <c r="A740" s="1" t="s">
        <v>421</v>
      </c>
      <c r="B740" s="1" t="s">
        <v>664</v>
      </c>
      <c r="C740" s="6" t="s">
        <v>423</v>
      </c>
      <c r="D740" s="6" t="s">
        <v>665</v>
      </c>
      <c r="E740" s="8" t="s">
        <v>666</v>
      </c>
      <c r="F740" s="6" t="s">
        <v>12</v>
      </c>
      <c r="G740" s="36">
        <v>23</v>
      </c>
      <c r="H740" s="7">
        <v>32</v>
      </c>
      <c r="I740" s="6" t="s">
        <v>31</v>
      </c>
      <c r="J740" s="6" t="s">
        <v>667</v>
      </c>
      <c r="K740"/>
      <c r="L740"/>
      <c r="M740"/>
      <c r="N740"/>
      <c r="O740"/>
      <c r="P740"/>
      <c r="Q740"/>
      <c r="R740"/>
      <c r="S740"/>
      <c r="T740"/>
      <c r="U740"/>
      <c r="V740"/>
      <c r="W740"/>
      <c r="X740"/>
      <c r="Y740"/>
      <c r="Z740"/>
      <c r="AA740"/>
      <c r="AB740"/>
      <c r="AC740"/>
      <c r="AD740"/>
      <c r="AE740"/>
      <c r="AF740"/>
      <c r="AG740"/>
      <c r="AH740"/>
      <c r="AI740"/>
      <c r="AJ740"/>
      <c r="AK740"/>
      <c r="AL740"/>
      <c r="AM740"/>
      <c r="AN740"/>
      <c r="AO740"/>
      <c r="AP740"/>
      <c r="AQ740"/>
      <c r="AR740"/>
      <c r="AS740"/>
      <c r="AT740"/>
      <c r="AU740"/>
      <c r="AV740"/>
      <c r="AW740"/>
      <c r="AX740"/>
      <c r="AY740"/>
      <c r="AZ740"/>
      <c r="BA740"/>
      <c r="BB740"/>
      <c r="BC740"/>
      <c r="BD740"/>
      <c r="BE740"/>
      <c r="BF740"/>
      <c r="BG740"/>
      <c r="BH740"/>
      <c r="BI740"/>
      <c r="BJ740"/>
      <c r="BK740"/>
      <c r="BL740"/>
      <c r="BM740"/>
      <c r="BN740"/>
      <c r="BO740"/>
      <c r="BP740"/>
      <c r="BQ740"/>
      <c r="BR740"/>
      <c r="BS740"/>
      <c r="BT740"/>
      <c r="BU740"/>
      <c r="BV740"/>
      <c r="BW740"/>
      <c r="BX740"/>
      <c r="BY740"/>
      <c r="BZ740"/>
      <c r="CA740"/>
      <c r="CB740"/>
      <c r="CC740"/>
      <c r="CD740"/>
      <c r="CE740"/>
      <c r="CF740"/>
      <c r="CG740"/>
      <c r="CH740"/>
      <c r="CI740"/>
      <c r="CJ740"/>
      <c r="CK740"/>
      <c r="CL740"/>
      <c r="CM740"/>
      <c r="CN740"/>
      <c r="CO740"/>
      <c r="CP740"/>
      <c r="CQ740"/>
      <c r="CR740"/>
      <c r="CS740"/>
      <c r="CT740"/>
      <c r="CU740"/>
      <c r="CV740"/>
      <c r="CW740"/>
      <c r="CX740"/>
      <c r="CY740"/>
      <c r="CZ740"/>
      <c r="DA740"/>
      <c r="DB740"/>
      <c r="DC740"/>
      <c r="DD740"/>
      <c r="DE740"/>
      <c r="DF740"/>
      <c r="DG740"/>
      <c r="DH740"/>
      <c r="DI740"/>
      <c r="DJ740"/>
      <c r="DK740"/>
      <c r="DL740"/>
      <c r="DM740"/>
      <c r="DN740"/>
      <c r="DO740"/>
      <c r="DP740"/>
      <c r="DQ740"/>
      <c r="DR740"/>
      <c r="DS740"/>
      <c r="DT740"/>
      <c r="DU740"/>
      <c r="DV740"/>
      <c r="DW740"/>
      <c r="DX740"/>
      <c r="DY740"/>
      <c r="DZ740"/>
      <c r="EA740"/>
      <c r="EB740"/>
      <c r="EC740"/>
      <c r="ED740"/>
      <c r="EE740"/>
      <c r="EF740"/>
      <c r="EG740"/>
      <c r="EH740"/>
      <c r="EI740"/>
      <c r="EJ740"/>
      <c r="EK740"/>
      <c r="EL740"/>
      <c r="EM740"/>
      <c r="EN740"/>
      <c r="EO740"/>
      <c r="EP740"/>
      <c r="EQ740"/>
      <c r="ER740"/>
      <c r="ES740"/>
      <c r="ET740"/>
      <c r="EU740"/>
      <c r="EV740"/>
      <c r="EW740"/>
      <c r="EX740"/>
      <c r="EY740"/>
      <c r="EZ740"/>
      <c r="FA740"/>
      <c r="FB740"/>
      <c r="FC740"/>
      <c r="FD740"/>
      <c r="FE740"/>
      <c r="FF740"/>
      <c r="FG740"/>
      <c r="FH740"/>
      <c r="FI740"/>
      <c r="FJ740"/>
      <c r="FK740"/>
      <c r="FL740"/>
      <c r="FM740"/>
      <c r="FN740"/>
      <c r="FO740"/>
      <c r="FP740"/>
      <c r="FQ740"/>
      <c r="FR740"/>
      <c r="FS740"/>
      <c r="FT740"/>
      <c r="FU740"/>
      <c r="FV740"/>
      <c r="FW740"/>
      <c r="FX740"/>
      <c r="FY740"/>
      <c r="FZ740"/>
      <c r="GA740"/>
      <c r="GB740"/>
      <c r="GC740"/>
      <c r="GD740"/>
      <c r="GE740"/>
      <c r="GF740"/>
      <c r="GG740"/>
      <c r="GH740"/>
      <c r="GI740"/>
      <c r="GJ740"/>
      <c r="GK740"/>
      <c r="GL740"/>
      <c r="GM740"/>
      <c r="GN740"/>
      <c r="GO740"/>
      <c r="GP740"/>
      <c r="GQ740"/>
      <c r="GR740"/>
      <c r="GS740"/>
      <c r="GT740"/>
      <c r="GU740"/>
      <c r="GV740"/>
      <c r="GW740"/>
      <c r="GX740"/>
      <c r="GY740"/>
      <c r="GZ740"/>
      <c r="HA740"/>
      <c r="HB740"/>
      <c r="HC740"/>
      <c r="HD740"/>
      <c r="HE740"/>
      <c r="HF740"/>
      <c r="HG740"/>
      <c r="HH740"/>
      <c r="HI740"/>
    </row>
    <row r="741" spans="1:217" s="19" customFormat="1" ht="135" x14ac:dyDescent="0.25">
      <c r="A741" s="60" t="s">
        <v>24</v>
      </c>
      <c r="B741" s="60" t="s">
        <v>664</v>
      </c>
      <c r="C741" s="62" t="s">
        <v>485</v>
      </c>
      <c r="D741" s="62" t="s">
        <v>665</v>
      </c>
      <c r="E741" s="69" t="s">
        <v>666</v>
      </c>
      <c r="F741" s="62" t="s">
        <v>12</v>
      </c>
      <c r="G741" s="74" t="s">
        <v>26</v>
      </c>
      <c r="H741" s="63">
        <v>36</v>
      </c>
      <c r="I741" s="62" t="s">
        <v>31</v>
      </c>
      <c r="J741" s="62" t="s">
        <v>667</v>
      </c>
      <c r="K741"/>
      <c r="L741"/>
      <c r="M741"/>
      <c r="N741"/>
      <c r="O741"/>
      <c r="P741"/>
      <c r="Q741"/>
      <c r="R741"/>
      <c r="S741"/>
      <c r="T741"/>
      <c r="U741"/>
      <c r="V741"/>
      <c r="W741"/>
      <c r="X741"/>
      <c r="Y741"/>
      <c r="Z741"/>
      <c r="AA741"/>
      <c r="AB741"/>
      <c r="AC741"/>
      <c r="AD741"/>
      <c r="AE741"/>
      <c r="AF741"/>
      <c r="AG741"/>
      <c r="AH741"/>
      <c r="AI741"/>
      <c r="AJ741"/>
      <c r="AK741"/>
      <c r="AL741"/>
      <c r="AM741"/>
      <c r="AN741"/>
      <c r="AO741"/>
      <c r="AP741"/>
      <c r="AQ741"/>
      <c r="AR741"/>
      <c r="AS741"/>
      <c r="AT741"/>
      <c r="AU741"/>
      <c r="AV741"/>
      <c r="AW741"/>
      <c r="AX741"/>
      <c r="AY741"/>
      <c r="AZ741"/>
      <c r="BA741"/>
      <c r="BB741"/>
      <c r="BC741"/>
      <c r="BD741"/>
      <c r="BE741"/>
      <c r="BF741"/>
      <c r="BG741"/>
      <c r="BH741"/>
      <c r="BI741"/>
      <c r="BJ741"/>
      <c r="BK741"/>
      <c r="BL741"/>
      <c r="BM741"/>
      <c r="BN741"/>
      <c r="BO741"/>
      <c r="BP741"/>
      <c r="BQ741"/>
      <c r="BR741"/>
      <c r="BS741"/>
      <c r="BT741"/>
      <c r="BU741"/>
      <c r="BV741"/>
      <c r="BW741"/>
      <c r="BX741"/>
      <c r="BY741"/>
      <c r="BZ741"/>
      <c r="CA741"/>
      <c r="CB741"/>
      <c r="CC741"/>
      <c r="CD741"/>
      <c r="CE741"/>
      <c r="CF741"/>
      <c r="CG741"/>
      <c r="CH741"/>
      <c r="CI741"/>
      <c r="CJ741"/>
      <c r="CK741"/>
      <c r="CL741"/>
      <c r="CM741"/>
      <c r="CN741"/>
      <c r="CO741"/>
      <c r="CP741"/>
      <c r="CQ741"/>
      <c r="CR741"/>
      <c r="CS741"/>
      <c r="CT741"/>
      <c r="CU741"/>
      <c r="CV741"/>
      <c r="CW741"/>
      <c r="CX741"/>
      <c r="CY741"/>
      <c r="CZ741"/>
      <c r="DA741"/>
      <c r="DB741"/>
      <c r="DC741"/>
      <c r="DD741"/>
      <c r="DE741"/>
      <c r="DF741"/>
      <c r="DG741"/>
      <c r="DH741"/>
      <c r="DI741"/>
      <c r="DJ741"/>
      <c r="DK741"/>
      <c r="DL741"/>
      <c r="DM741"/>
      <c r="DN741"/>
      <c r="DO741"/>
      <c r="DP741"/>
      <c r="DQ741"/>
      <c r="DR741"/>
      <c r="DS741"/>
      <c r="DT741"/>
      <c r="DU741"/>
      <c r="DV741"/>
      <c r="DW741"/>
      <c r="DX741"/>
      <c r="DY741"/>
      <c r="DZ741"/>
      <c r="EA741"/>
      <c r="EB741"/>
      <c r="EC741"/>
      <c r="ED741"/>
      <c r="EE741"/>
      <c r="EF741"/>
      <c r="EG741"/>
      <c r="EH741"/>
      <c r="EI741"/>
      <c r="EJ741"/>
      <c r="EK741"/>
      <c r="EL741"/>
      <c r="EM741"/>
      <c r="EN741"/>
      <c r="EO741"/>
      <c r="EP741"/>
      <c r="EQ741"/>
      <c r="ER741"/>
      <c r="ES741"/>
      <c r="ET741"/>
      <c r="EU741"/>
      <c r="EV741"/>
      <c r="EW741"/>
      <c r="EX741"/>
      <c r="EY741"/>
      <c r="EZ741"/>
      <c r="FA741"/>
      <c r="FB741"/>
      <c r="FC741"/>
      <c r="FD741"/>
      <c r="FE741"/>
      <c r="FF741"/>
      <c r="FG741"/>
      <c r="FH741"/>
      <c r="FI741"/>
      <c r="FJ741"/>
      <c r="FK741"/>
      <c r="FL741"/>
      <c r="FM741"/>
      <c r="FN741"/>
      <c r="FO741"/>
      <c r="FP741"/>
      <c r="FQ741"/>
      <c r="FR741"/>
      <c r="FS741"/>
      <c r="FT741"/>
      <c r="FU741"/>
      <c r="FV741"/>
      <c r="FW741"/>
      <c r="FX741"/>
      <c r="FY741"/>
      <c r="FZ741"/>
      <c r="GA741"/>
      <c r="GB741"/>
      <c r="GC741"/>
      <c r="GD741"/>
      <c r="GE741"/>
      <c r="GF741"/>
      <c r="GG741"/>
      <c r="GH741"/>
      <c r="GI741"/>
      <c r="GJ741"/>
      <c r="GK741"/>
      <c r="GL741"/>
      <c r="GM741"/>
      <c r="GN741"/>
      <c r="GO741"/>
      <c r="GP741"/>
      <c r="GQ741"/>
      <c r="GR741"/>
      <c r="GS741"/>
      <c r="GT741"/>
      <c r="GU741"/>
      <c r="GV741"/>
      <c r="GW741"/>
      <c r="GX741"/>
      <c r="GY741"/>
      <c r="GZ741"/>
      <c r="HA741"/>
      <c r="HB741"/>
      <c r="HC741"/>
      <c r="HD741"/>
      <c r="HE741"/>
      <c r="HF741"/>
      <c r="HG741"/>
      <c r="HH741"/>
      <c r="HI741"/>
    </row>
    <row r="742" spans="1:217" s="64" customFormat="1" ht="135" x14ac:dyDescent="0.25">
      <c r="A742" s="60" t="s">
        <v>24</v>
      </c>
      <c r="B742" s="60" t="s">
        <v>664</v>
      </c>
      <c r="C742" s="62" t="s">
        <v>486</v>
      </c>
      <c r="D742" s="62" t="s">
        <v>665</v>
      </c>
      <c r="E742" s="69" t="s">
        <v>666</v>
      </c>
      <c r="F742" s="62" t="s">
        <v>12</v>
      </c>
      <c r="G742" s="74" t="s">
        <v>26</v>
      </c>
      <c r="H742" s="63">
        <v>37</v>
      </c>
      <c r="I742" s="62" t="s">
        <v>31</v>
      </c>
      <c r="J742" s="62" t="s">
        <v>667</v>
      </c>
      <c r="K742"/>
      <c r="L742"/>
      <c r="M742"/>
      <c r="N742"/>
      <c r="O742"/>
      <c r="P742"/>
      <c r="Q742"/>
      <c r="R742"/>
      <c r="S742"/>
      <c r="T742"/>
      <c r="U742"/>
      <c r="V742"/>
      <c r="W742"/>
      <c r="X742"/>
      <c r="Y742"/>
      <c r="Z742"/>
      <c r="AA742"/>
      <c r="AB742"/>
      <c r="AC742"/>
      <c r="AD742"/>
      <c r="AE742"/>
      <c r="AF742"/>
      <c r="AG742"/>
      <c r="AH742"/>
      <c r="AI742"/>
      <c r="AJ742"/>
      <c r="AK742"/>
      <c r="AL742"/>
      <c r="AM742"/>
      <c r="AN742"/>
      <c r="AO742"/>
      <c r="AP742"/>
      <c r="AQ742"/>
      <c r="AR742"/>
      <c r="AS742"/>
      <c r="AT742"/>
      <c r="AU742"/>
      <c r="AV742"/>
      <c r="AW742"/>
      <c r="AX742"/>
      <c r="AY742"/>
      <c r="AZ742"/>
      <c r="BA742"/>
      <c r="BB742"/>
      <c r="BC742"/>
      <c r="BD742"/>
      <c r="BE742"/>
      <c r="BF742"/>
      <c r="BG742"/>
      <c r="BH742"/>
      <c r="BI742"/>
      <c r="BJ742"/>
      <c r="BK742"/>
      <c r="BL742"/>
      <c r="BM742"/>
      <c r="BN742"/>
      <c r="BO742"/>
      <c r="BP742"/>
      <c r="BQ742"/>
      <c r="BR742"/>
      <c r="BS742"/>
      <c r="BT742"/>
      <c r="BU742"/>
      <c r="BV742"/>
      <c r="BW742"/>
      <c r="BX742"/>
      <c r="BY742"/>
      <c r="BZ742"/>
      <c r="CA742"/>
      <c r="CB742"/>
      <c r="CC742"/>
      <c r="CD742"/>
      <c r="CE742"/>
      <c r="CF742"/>
      <c r="CG742"/>
      <c r="CH742"/>
      <c r="CI742"/>
      <c r="CJ742"/>
      <c r="CK742"/>
      <c r="CL742"/>
      <c r="CM742"/>
      <c r="CN742"/>
      <c r="CO742"/>
      <c r="CP742"/>
      <c r="CQ742"/>
      <c r="CR742"/>
      <c r="CS742"/>
      <c r="CT742"/>
      <c r="CU742"/>
      <c r="CV742"/>
      <c r="CW742"/>
      <c r="CX742"/>
      <c r="CY742"/>
      <c r="CZ742"/>
      <c r="DA742"/>
      <c r="DB742"/>
      <c r="DC742"/>
      <c r="DD742"/>
      <c r="DE742"/>
      <c r="DF742"/>
      <c r="DG742"/>
      <c r="DH742"/>
      <c r="DI742"/>
      <c r="DJ742"/>
      <c r="DK742"/>
      <c r="DL742"/>
      <c r="DM742"/>
      <c r="DN742"/>
      <c r="DO742"/>
      <c r="DP742"/>
      <c r="DQ742"/>
      <c r="DR742"/>
      <c r="DS742"/>
      <c r="DT742"/>
      <c r="DU742"/>
      <c r="DV742"/>
      <c r="DW742"/>
      <c r="DX742"/>
      <c r="DY742"/>
      <c r="DZ742"/>
      <c r="EA742"/>
      <c r="EB742"/>
      <c r="EC742"/>
      <c r="ED742"/>
      <c r="EE742"/>
      <c r="EF742"/>
      <c r="EG742"/>
      <c r="EH742"/>
      <c r="EI742"/>
      <c r="EJ742"/>
      <c r="EK742"/>
      <c r="EL742"/>
      <c r="EM742"/>
      <c r="EN742"/>
      <c r="EO742"/>
      <c r="EP742"/>
      <c r="EQ742"/>
      <c r="ER742"/>
      <c r="ES742"/>
      <c r="ET742"/>
      <c r="EU742"/>
      <c r="EV742"/>
      <c r="EW742"/>
      <c r="EX742"/>
      <c r="EY742"/>
      <c r="EZ742"/>
      <c r="FA742"/>
      <c r="FB742"/>
      <c r="FC742"/>
      <c r="FD742"/>
      <c r="FE742"/>
      <c r="FF742"/>
      <c r="FG742"/>
      <c r="FH742"/>
      <c r="FI742"/>
      <c r="FJ742"/>
      <c r="FK742"/>
      <c r="FL742"/>
      <c r="FM742"/>
      <c r="FN742"/>
      <c r="FO742"/>
      <c r="FP742"/>
      <c r="FQ742"/>
      <c r="FR742"/>
      <c r="FS742"/>
      <c r="FT742"/>
      <c r="FU742"/>
      <c r="FV742"/>
      <c r="FW742"/>
      <c r="FX742"/>
      <c r="FY742"/>
      <c r="FZ742"/>
      <c r="GA742"/>
      <c r="GB742"/>
      <c r="GC742"/>
      <c r="GD742"/>
      <c r="GE742"/>
      <c r="GF742"/>
      <c r="GG742"/>
      <c r="GH742"/>
      <c r="GI742"/>
      <c r="GJ742"/>
      <c r="GK742"/>
      <c r="GL742"/>
      <c r="GM742"/>
      <c r="GN742"/>
      <c r="GO742"/>
      <c r="GP742"/>
      <c r="GQ742"/>
      <c r="GR742"/>
      <c r="GS742"/>
      <c r="GT742"/>
      <c r="GU742"/>
      <c r="GV742"/>
      <c r="GW742"/>
      <c r="GX742"/>
      <c r="GY742"/>
      <c r="GZ742"/>
      <c r="HA742"/>
      <c r="HB742"/>
      <c r="HC742"/>
      <c r="HD742"/>
      <c r="HE742"/>
      <c r="HF742"/>
      <c r="HG742"/>
      <c r="HH742"/>
      <c r="HI742"/>
    </row>
    <row r="743" spans="1:217" s="64" customFormat="1" ht="30" x14ac:dyDescent="0.25">
      <c r="A743" s="1" t="s">
        <v>421</v>
      </c>
      <c r="B743" s="2" t="s">
        <v>668</v>
      </c>
      <c r="C743" s="2" t="s">
        <v>420</v>
      </c>
      <c r="D743" s="2" t="s">
        <v>669</v>
      </c>
      <c r="E743" s="2" t="s">
        <v>422</v>
      </c>
      <c r="F743" s="2" t="s">
        <v>496</v>
      </c>
      <c r="G743" s="9">
        <v>46</v>
      </c>
      <c r="H743" s="7">
        <v>56</v>
      </c>
      <c r="I743" s="6" t="s">
        <v>31</v>
      </c>
      <c r="J743" s="6" t="s">
        <v>652</v>
      </c>
      <c r="K743"/>
      <c r="L743"/>
      <c r="M743"/>
      <c r="N743"/>
      <c r="O743"/>
      <c r="P743"/>
      <c r="Q743"/>
      <c r="R743"/>
      <c r="S743"/>
      <c r="T743"/>
      <c r="U743"/>
      <c r="V743"/>
      <c r="W743"/>
      <c r="X743"/>
      <c r="Y743"/>
      <c r="Z743"/>
      <c r="AA743"/>
      <c r="AB743"/>
      <c r="AC743"/>
      <c r="AD743"/>
      <c r="AE743"/>
      <c r="AF743"/>
      <c r="AG743"/>
      <c r="AH743"/>
      <c r="AI743"/>
      <c r="AJ743"/>
      <c r="AK743"/>
      <c r="AL743"/>
      <c r="AM743"/>
      <c r="AN743"/>
      <c r="AO743"/>
      <c r="AP743"/>
      <c r="AQ743"/>
      <c r="AR743"/>
      <c r="AS743"/>
      <c r="AT743"/>
      <c r="AU743"/>
      <c r="AV743"/>
      <c r="AW743"/>
      <c r="AX743"/>
      <c r="AY743"/>
      <c r="AZ743"/>
      <c r="BA743"/>
      <c r="BB743"/>
      <c r="BC743"/>
      <c r="BD743"/>
      <c r="BE743"/>
      <c r="BF743"/>
      <c r="BG743"/>
      <c r="BH743"/>
      <c r="BI743"/>
      <c r="BJ743"/>
      <c r="BK743"/>
      <c r="BL743"/>
      <c r="BM743"/>
      <c r="BN743"/>
      <c r="BO743"/>
      <c r="BP743"/>
      <c r="BQ743"/>
      <c r="BR743"/>
      <c r="BS743"/>
      <c r="BT743"/>
      <c r="BU743"/>
      <c r="BV743"/>
      <c r="BW743"/>
      <c r="BX743"/>
      <c r="BY743"/>
      <c r="BZ743"/>
      <c r="CA743"/>
      <c r="CB743"/>
      <c r="CC743"/>
      <c r="CD743"/>
      <c r="CE743"/>
      <c r="CF743"/>
      <c r="CG743"/>
      <c r="CH743"/>
      <c r="CI743"/>
      <c r="CJ743"/>
      <c r="CK743"/>
      <c r="CL743"/>
      <c r="CM743"/>
      <c r="CN743"/>
      <c r="CO743"/>
      <c r="CP743"/>
      <c r="CQ743"/>
      <c r="CR743"/>
      <c r="CS743"/>
      <c r="CT743"/>
      <c r="CU743"/>
      <c r="CV743"/>
      <c r="CW743"/>
      <c r="CX743"/>
      <c r="CY743"/>
      <c r="CZ743"/>
      <c r="DA743"/>
      <c r="DB743"/>
      <c r="DC743"/>
      <c r="DD743"/>
      <c r="DE743"/>
      <c r="DF743"/>
      <c r="DG743"/>
      <c r="DH743"/>
      <c r="DI743"/>
      <c r="DJ743"/>
      <c r="DK743"/>
      <c r="DL743"/>
      <c r="DM743"/>
      <c r="DN743"/>
      <c r="DO743"/>
      <c r="DP743"/>
      <c r="DQ743"/>
      <c r="DR743"/>
      <c r="DS743"/>
      <c r="DT743"/>
      <c r="DU743"/>
      <c r="DV743"/>
      <c r="DW743"/>
      <c r="DX743"/>
      <c r="DY743"/>
      <c r="DZ743"/>
      <c r="EA743"/>
      <c r="EB743"/>
      <c r="EC743"/>
      <c r="ED743"/>
      <c r="EE743"/>
      <c r="EF743"/>
      <c r="EG743"/>
      <c r="EH743"/>
      <c r="EI743"/>
      <c r="EJ743"/>
      <c r="EK743"/>
      <c r="EL743"/>
      <c r="EM743"/>
      <c r="EN743"/>
      <c r="EO743"/>
      <c r="EP743"/>
      <c r="EQ743"/>
      <c r="ER743"/>
      <c r="ES743"/>
      <c r="ET743"/>
      <c r="EU743"/>
      <c r="EV743"/>
      <c r="EW743"/>
      <c r="EX743"/>
      <c r="EY743"/>
      <c r="EZ743"/>
      <c r="FA743"/>
      <c r="FB743"/>
      <c r="FC743"/>
      <c r="FD743"/>
      <c r="FE743"/>
      <c r="FF743"/>
      <c r="FG743"/>
      <c r="FH743"/>
      <c r="FI743"/>
      <c r="FJ743"/>
      <c r="FK743"/>
      <c r="FL743"/>
      <c r="FM743"/>
      <c r="FN743"/>
      <c r="FO743"/>
      <c r="FP743"/>
      <c r="FQ743"/>
      <c r="FR743"/>
      <c r="FS743"/>
      <c r="FT743"/>
      <c r="FU743"/>
      <c r="FV743"/>
      <c r="FW743"/>
      <c r="FX743"/>
      <c r="FY743"/>
      <c r="FZ743"/>
      <c r="GA743"/>
      <c r="GB743"/>
      <c r="GC743"/>
      <c r="GD743"/>
      <c r="GE743"/>
      <c r="GF743"/>
      <c r="GG743"/>
      <c r="GH743"/>
      <c r="GI743"/>
      <c r="GJ743"/>
      <c r="GK743"/>
      <c r="GL743"/>
      <c r="GM743"/>
      <c r="GN743"/>
      <c r="GO743"/>
      <c r="GP743"/>
      <c r="GQ743"/>
      <c r="GR743"/>
      <c r="GS743"/>
      <c r="GT743"/>
      <c r="GU743"/>
      <c r="GV743"/>
      <c r="GW743"/>
      <c r="GX743"/>
      <c r="GY743"/>
      <c r="GZ743"/>
      <c r="HA743"/>
      <c r="HB743"/>
      <c r="HC743"/>
      <c r="HD743"/>
      <c r="HE743"/>
      <c r="HF743"/>
      <c r="HG743"/>
      <c r="HH743"/>
      <c r="HI743"/>
    </row>
    <row r="744" spans="1:217" ht="30" x14ac:dyDescent="0.25">
      <c r="A744" s="16" t="s">
        <v>430</v>
      </c>
      <c r="B744" s="15" t="s">
        <v>668</v>
      </c>
      <c r="C744" s="15" t="s">
        <v>481</v>
      </c>
      <c r="D744" s="15" t="s">
        <v>669</v>
      </c>
      <c r="E744" s="15" t="s">
        <v>422</v>
      </c>
      <c r="F744" s="15" t="s">
        <v>496</v>
      </c>
      <c r="G744" s="77" t="s">
        <v>26</v>
      </c>
      <c r="H744" s="21">
        <v>61</v>
      </c>
      <c r="I744" s="18" t="s">
        <v>31</v>
      </c>
      <c r="J744" s="18" t="s">
        <v>652</v>
      </c>
    </row>
    <row r="745" spans="1:217" ht="30" x14ac:dyDescent="0.25">
      <c r="A745" s="60" t="s">
        <v>24</v>
      </c>
      <c r="B745" s="70" t="s">
        <v>668</v>
      </c>
      <c r="C745" s="70" t="s">
        <v>482</v>
      </c>
      <c r="D745" s="70" t="s">
        <v>669</v>
      </c>
      <c r="E745" s="70" t="s">
        <v>422</v>
      </c>
      <c r="F745" s="70" t="s">
        <v>496</v>
      </c>
      <c r="G745" s="76" t="s">
        <v>26</v>
      </c>
      <c r="H745" s="63">
        <v>66</v>
      </c>
      <c r="I745" s="62" t="s">
        <v>31</v>
      </c>
      <c r="J745" s="62" t="s">
        <v>652</v>
      </c>
    </row>
    <row r="746" spans="1:217" ht="30" x14ac:dyDescent="0.25">
      <c r="A746" s="60" t="s">
        <v>24</v>
      </c>
      <c r="B746" s="70" t="s">
        <v>668</v>
      </c>
      <c r="C746" s="70" t="s">
        <v>483</v>
      </c>
      <c r="D746" s="70" t="s">
        <v>669</v>
      </c>
      <c r="E746" s="70" t="s">
        <v>422</v>
      </c>
      <c r="F746" s="70" t="s">
        <v>496</v>
      </c>
      <c r="G746" s="76" t="s">
        <v>26</v>
      </c>
      <c r="H746" s="63">
        <v>69</v>
      </c>
      <c r="I746" s="62" t="s">
        <v>31</v>
      </c>
      <c r="J746" s="62" t="s">
        <v>652</v>
      </c>
    </row>
    <row r="747" spans="1:217" s="19" customFormat="1" ht="30" x14ac:dyDescent="0.25">
      <c r="A747" s="1" t="s">
        <v>421</v>
      </c>
      <c r="B747" s="2" t="s">
        <v>668</v>
      </c>
      <c r="C747" s="2" t="s">
        <v>423</v>
      </c>
      <c r="D747" s="2" t="s">
        <v>669</v>
      </c>
      <c r="E747" s="2" t="s">
        <v>422</v>
      </c>
      <c r="F747" s="2" t="s">
        <v>496</v>
      </c>
      <c r="G747" s="9">
        <v>46</v>
      </c>
      <c r="H747" s="7">
        <v>56</v>
      </c>
      <c r="I747" s="6" t="s">
        <v>31</v>
      </c>
      <c r="J747" s="6" t="s">
        <v>652</v>
      </c>
      <c r="K747"/>
      <c r="L747"/>
      <c r="M747"/>
      <c r="N747"/>
      <c r="O747"/>
      <c r="P747"/>
      <c r="Q747"/>
      <c r="R747"/>
      <c r="S747"/>
      <c r="T747"/>
      <c r="U747"/>
      <c r="V747"/>
      <c r="W747"/>
      <c r="X747"/>
      <c r="Y747"/>
      <c r="Z747"/>
      <c r="AA747"/>
      <c r="AB747"/>
      <c r="AC747"/>
      <c r="AD747"/>
      <c r="AE747"/>
      <c r="AF747"/>
      <c r="AG747"/>
      <c r="AH747"/>
      <c r="AI747"/>
      <c r="AJ747"/>
      <c r="AK747"/>
      <c r="AL747"/>
      <c r="AM747"/>
      <c r="AN747"/>
      <c r="AO747"/>
      <c r="AP747"/>
      <c r="AQ747"/>
      <c r="AR747"/>
      <c r="AS747"/>
      <c r="AT747"/>
      <c r="AU747"/>
      <c r="AV747"/>
      <c r="AW747"/>
      <c r="AX747"/>
      <c r="AY747"/>
      <c r="AZ747"/>
      <c r="BA747"/>
      <c r="BB747"/>
      <c r="BC747"/>
      <c r="BD747"/>
      <c r="BE747"/>
      <c r="BF747"/>
      <c r="BG747"/>
      <c r="BH747"/>
      <c r="BI747"/>
      <c r="BJ747"/>
      <c r="BK747"/>
      <c r="BL747"/>
      <c r="BM747"/>
      <c r="BN747"/>
      <c r="BO747"/>
      <c r="BP747"/>
      <c r="BQ747"/>
      <c r="BR747"/>
      <c r="BS747"/>
      <c r="BT747"/>
      <c r="BU747"/>
      <c r="BV747"/>
      <c r="BW747"/>
      <c r="BX747"/>
      <c r="BY747"/>
      <c r="BZ747"/>
      <c r="CA747"/>
      <c r="CB747"/>
      <c r="CC747"/>
      <c r="CD747"/>
      <c r="CE747"/>
      <c r="CF747"/>
      <c r="CG747"/>
      <c r="CH747"/>
      <c r="CI747"/>
      <c r="CJ747"/>
      <c r="CK747"/>
      <c r="CL747"/>
      <c r="CM747"/>
      <c r="CN747"/>
      <c r="CO747"/>
      <c r="CP747"/>
      <c r="CQ747"/>
      <c r="CR747"/>
      <c r="CS747"/>
      <c r="CT747"/>
      <c r="CU747"/>
      <c r="CV747"/>
      <c r="CW747"/>
      <c r="CX747"/>
      <c r="CY747"/>
      <c r="CZ747"/>
      <c r="DA747"/>
      <c r="DB747"/>
      <c r="DC747"/>
      <c r="DD747"/>
      <c r="DE747"/>
      <c r="DF747"/>
      <c r="DG747"/>
      <c r="DH747"/>
      <c r="DI747"/>
      <c r="DJ747"/>
      <c r="DK747"/>
      <c r="DL747"/>
      <c r="DM747"/>
      <c r="DN747"/>
      <c r="DO747"/>
      <c r="DP747"/>
      <c r="DQ747"/>
      <c r="DR747"/>
      <c r="DS747"/>
      <c r="DT747"/>
      <c r="DU747"/>
      <c r="DV747"/>
      <c r="DW747"/>
      <c r="DX747"/>
      <c r="DY747"/>
      <c r="DZ747"/>
      <c r="EA747"/>
      <c r="EB747"/>
      <c r="EC747"/>
      <c r="ED747"/>
      <c r="EE747"/>
      <c r="EF747"/>
      <c r="EG747"/>
      <c r="EH747"/>
      <c r="EI747"/>
      <c r="EJ747"/>
      <c r="EK747"/>
      <c r="EL747"/>
      <c r="EM747"/>
      <c r="EN747"/>
      <c r="EO747"/>
      <c r="EP747"/>
      <c r="EQ747"/>
      <c r="ER747"/>
      <c r="ES747"/>
      <c r="ET747"/>
      <c r="EU747"/>
      <c r="EV747"/>
      <c r="EW747"/>
      <c r="EX747"/>
      <c r="EY747"/>
      <c r="EZ747"/>
      <c r="FA747"/>
      <c r="FB747"/>
      <c r="FC747"/>
      <c r="FD747"/>
      <c r="FE747"/>
      <c r="FF747"/>
      <c r="FG747"/>
      <c r="FH747"/>
      <c r="FI747"/>
      <c r="FJ747"/>
      <c r="FK747"/>
      <c r="FL747"/>
      <c r="FM747"/>
      <c r="FN747"/>
      <c r="FO747"/>
      <c r="FP747"/>
      <c r="FQ747"/>
      <c r="FR747"/>
      <c r="FS747"/>
      <c r="FT747"/>
      <c r="FU747"/>
      <c r="FV747"/>
      <c r="FW747"/>
      <c r="FX747"/>
      <c r="FY747"/>
      <c r="FZ747"/>
      <c r="GA747"/>
      <c r="GB747"/>
      <c r="GC747"/>
      <c r="GD747"/>
      <c r="GE747"/>
      <c r="GF747"/>
      <c r="GG747"/>
      <c r="GH747"/>
      <c r="GI747"/>
      <c r="GJ747"/>
      <c r="GK747"/>
      <c r="GL747"/>
      <c r="GM747"/>
      <c r="GN747"/>
      <c r="GO747"/>
      <c r="GP747"/>
      <c r="GQ747"/>
      <c r="GR747"/>
      <c r="GS747"/>
      <c r="GT747"/>
      <c r="GU747"/>
      <c r="GV747"/>
      <c r="GW747"/>
      <c r="GX747"/>
      <c r="GY747"/>
      <c r="GZ747"/>
      <c r="HA747"/>
      <c r="HB747"/>
      <c r="HC747"/>
      <c r="HD747"/>
      <c r="HE747"/>
      <c r="HF747"/>
      <c r="HG747"/>
      <c r="HH747"/>
      <c r="HI747"/>
    </row>
    <row r="748" spans="1:217" s="19" customFormat="1" ht="30" x14ac:dyDescent="0.25">
      <c r="A748" s="16" t="s">
        <v>430</v>
      </c>
      <c r="B748" s="15" t="s">
        <v>668</v>
      </c>
      <c r="C748" s="15" t="s">
        <v>484</v>
      </c>
      <c r="D748" s="15" t="s">
        <v>669</v>
      </c>
      <c r="E748" s="15" t="s">
        <v>422</v>
      </c>
      <c r="F748" s="15" t="s">
        <v>496</v>
      </c>
      <c r="G748" s="77" t="s">
        <v>26</v>
      </c>
      <c r="H748" s="21">
        <v>61</v>
      </c>
      <c r="I748" s="18" t="s">
        <v>31</v>
      </c>
      <c r="J748" s="18" t="s">
        <v>652</v>
      </c>
      <c r="K748"/>
      <c r="L748"/>
      <c r="M748"/>
      <c r="N748"/>
      <c r="O748"/>
      <c r="P748"/>
      <c r="Q748"/>
      <c r="R748"/>
      <c r="S748"/>
      <c r="T748"/>
      <c r="U748"/>
      <c r="V748"/>
      <c r="W748"/>
      <c r="X748"/>
      <c r="Y748"/>
      <c r="Z748"/>
      <c r="AA748"/>
      <c r="AB748"/>
      <c r="AC748"/>
      <c r="AD748"/>
      <c r="AE748"/>
      <c r="AF748"/>
      <c r="AG748"/>
      <c r="AH748"/>
      <c r="AI748"/>
      <c r="AJ748"/>
      <c r="AK748"/>
      <c r="AL748"/>
      <c r="AM748"/>
      <c r="AN748"/>
      <c r="AO748"/>
      <c r="AP748"/>
      <c r="AQ748"/>
      <c r="AR748"/>
      <c r="AS748"/>
      <c r="AT748"/>
      <c r="AU748"/>
      <c r="AV748"/>
      <c r="AW748"/>
      <c r="AX748"/>
      <c r="AY748"/>
      <c r="AZ748"/>
      <c r="BA748"/>
      <c r="BB748"/>
      <c r="BC748"/>
      <c r="BD748"/>
      <c r="BE748"/>
      <c r="BF748"/>
      <c r="BG748"/>
      <c r="BH748"/>
      <c r="BI748"/>
      <c r="BJ748"/>
      <c r="BK748"/>
      <c r="BL748"/>
      <c r="BM748"/>
      <c r="BN748"/>
      <c r="BO748"/>
      <c r="BP748"/>
      <c r="BQ748"/>
      <c r="BR748"/>
      <c r="BS748"/>
      <c r="BT748"/>
      <c r="BU748"/>
      <c r="BV748"/>
      <c r="BW748"/>
      <c r="BX748"/>
      <c r="BY748"/>
      <c r="BZ748"/>
      <c r="CA748"/>
      <c r="CB748"/>
      <c r="CC748"/>
      <c r="CD748"/>
      <c r="CE748"/>
      <c r="CF748"/>
      <c r="CG748"/>
      <c r="CH748"/>
      <c r="CI748"/>
      <c r="CJ748"/>
      <c r="CK748"/>
      <c r="CL748"/>
      <c r="CM748"/>
      <c r="CN748"/>
      <c r="CO748"/>
      <c r="CP748"/>
      <c r="CQ748"/>
      <c r="CR748"/>
      <c r="CS748"/>
      <c r="CT748"/>
      <c r="CU748"/>
      <c r="CV748"/>
      <c r="CW748"/>
      <c r="CX748"/>
      <c r="CY748"/>
      <c r="CZ748"/>
      <c r="DA748"/>
      <c r="DB748"/>
      <c r="DC748"/>
      <c r="DD748"/>
      <c r="DE748"/>
      <c r="DF748"/>
      <c r="DG748"/>
      <c r="DH748"/>
      <c r="DI748"/>
      <c r="DJ748"/>
      <c r="DK748"/>
      <c r="DL748"/>
      <c r="DM748"/>
      <c r="DN748"/>
      <c r="DO748"/>
      <c r="DP748"/>
      <c r="DQ748"/>
      <c r="DR748"/>
      <c r="DS748"/>
      <c r="DT748"/>
      <c r="DU748"/>
      <c r="DV748"/>
      <c r="DW748"/>
      <c r="DX748"/>
      <c r="DY748"/>
      <c r="DZ748"/>
      <c r="EA748"/>
      <c r="EB748"/>
      <c r="EC748"/>
      <c r="ED748"/>
      <c r="EE748"/>
      <c r="EF748"/>
      <c r="EG748"/>
      <c r="EH748"/>
      <c r="EI748"/>
      <c r="EJ748"/>
      <c r="EK748"/>
      <c r="EL748"/>
      <c r="EM748"/>
      <c r="EN748"/>
      <c r="EO748"/>
      <c r="EP748"/>
      <c r="EQ748"/>
      <c r="ER748"/>
      <c r="ES748"/>
      <c r="ET748"/>
      <c r="EU748"/>
      <c r="EV748"/>
      <c r="EW748"/>
      <c r="EX748"/>
      <c r="EY748"/>
      <c r="EZ748"/>
      <c r="FA748"/>
      <c r="FB748"/>
      <c r="FC748"/>
      <c r="FD748"/>
      <c r="FE748"/>
      <c r="FF748"/>
      <c r="FG748"/>
      <c r="FH748"/>
      <c r="FI748"/>
      <c r="FJ748"/>
      <c r="FK748"/>
      <c r="FL748"/>
      <c r="FM748"/>
      <c r="FN748"/>
      <c r="FO748"/>
      <c r="FP748"/>
      <c r="FQ748"/>
      <c r="FR748"/>
      <c r="FS748"/>
      <c r="FT748"/>
      <c r="FU748"/>
      <c r="FV748"/>
      <c r="FW748"/>
      <c r="FX748"/>
      <c r="FY748"/>
      <c r="FZ748"/>
      <c r="GA748"/>
      <c r="GB748"/>
      <c r="GC748"/>
      <c r="GD748"/>
      <c r="GE748"/>
      <c r="GF748"/>
      <c r="GG748"/>
      <c r="GH748"/>
      <c r="GI748"/>
      <c r="GJ748"/>
      <c r="GK748"/>
      <c r="GL748"/>
      <c r="GM748"/>
      <c r="GN748"/>
      <c r="GO748"/>
      <c r="GP748"/>
      <c r="GQ748"/>
      <c r="GR748"/>
      <c r="GS748"/>
      <c r="GT748"/>
      <c r="GU748"/>
      <c r="GV748"/>
      <c r="GW748"/>
      <c r="GX748"/>
      <c r="GY748"/>
      <c r="GZ748"/>
      <c r="HA748"/>
      <c r="HB748"/>
      <c r="HC748"/>
      <c r="HD748"/>
      <c r="HE748"/>
      <c r="HF748"/>
      <c r="HG748"/>
      <c r="HH748"/>
      <c r="HI748"/>
    </row>
    <row r="749" spans="1:217" s="64" customFormat="1" ht="30" x14ac:dyDescent="0.25">
      <c r="A749" s="60" t="s">
        <v>24</v>
      </c>
      <c r="B749" s="70" t="s">
        <v>668</v>
      </c>
      <c r="C749" s="62" t="s">
        <v>485</v>
      </c>
      <c r="D749" s="70" t="s">
        <v>669</v>
      </c>
      <c r="E749" s="70" t="s">
        <v>422</v>
      </c>
      <c r="F749" s="70" t="s">
        <v>496</v>
      </c>
      <c r="G749" s="76" t="s">
        <v>26</v>
      </c>
      <c r="H749" s="63">
        <v>66</v>
      </c>
      <c r="I749" s="62" t="s">
        <v>31</v>
      </c>
      <c r="J749" s="62" t="s">
        <v>652</v>
      </c>
      <c r="K749"/>
      <c r="L749"/>
      <c r="M749"/>
      <c r="N749"/>
      <c r="O749"/>
      <c r="P749"/>
      <c r="Q749"/>
      <c r="R749"/>
      <c r="S749"/>
      <c r="T749"/>
      <c r="U749"/>
      <c r="V749"/>
      <c r="W749"/>
      <c r="X749"/>
      <c r="Y749"/>
      <c r="Z749"/>
      <c r="AA749"/>
      <c r="AB749"/>
      <c r="AC749"/>
      <c r="AD749"/>
      <c r="AE749"/>
      <c r="AF749"/>
      <c r="AG749"/>
      <c r="AH749"/>
      <c r="AI749"/>
      <c r="AJ749"/>
      <c r="AK749"/>
      <c r="AL749"/>
      <c r="AM749"/>
      <c r="AN749"/>
      <c r="AO749"/>
      <c r="AP749"/>
      <c r="AQ749"/>
      <c r="AR749"/>
      <c r="AS749"/>
      <c r="AT749"/>
      <c r="AU749"/>
      <c r="AV749"/>
      <c r="AW749"/>
      <c r="AX749"/>
      <c r="AY749"/>
      <c r="AZ749"/>
      <c r="BA749"/>
      <c r="BB749"/>
      <c r="BC749"/>
      <c r="BD749"/>
      <c r="BE749"/>
      <c r="BF749"/>
      <c r="BG749"/>
      <c r="BH749"/>
      <c r="BI749"/>
      <c r="BJ749"/>
      <c r="BK749"/>
      <c r="BL749"/>
      <c r="BM749"/>
      <c r="BN749"/>
      <c r="BO749"/>
      <c r="BP749"/>
      <c r="BQ749"/>
      <c r="BR749"/>
      <c r="BS749"/>
      <c r="BT749"/>
      <c r="BU749"/>
      <c r="BV749"/>
      <c r="BW749"/>
      <c r="BX749"/>
      <c r="BY749"/>
      <c r="BZ749"/>
      <c r="CA749"/>
      <c r="CB749"/>
      <c r="CC749"/>
      <c r="CD749"/>
      <c r="CE749"/>
      <c r="CF749"/>
      <c r="CG749"/>
      <c r="CH749"/>
      <c r="CI749"/>
      <c r="CJ749"/>
      <c r="CK749"/>
      <c r="CL749"/>
      <c r="CM749"/>
      <c r="CN749"/>
      <c r="CO749"/>
      <c r="CP749"/>
      <c r="CQ749"/>
      <c r="CR749"/>
      <c r="CS749"/>
      <c r="CT749"/>
      <c r="CU749"/>
      <c r="CV749"/>
      <c r="CW749"/>
      <c r="CX749"/>
      <c r="CY749"/>
      <c r="CZ749"/>
      <c r="DA749"/>
      <c r="DB749"/>
      <c r="DC749"/>
      <c r="DD749"/>
      <c r="DE749"/>
      <c r="DF749"/>
      <c r="DG749"/>
      <c r="DH749"/>
      <c r="DI749"/>
      <c r="DJ749"/>
      <c r="DK749"/>
      <c r="DL749"/>
      <c r="DM749"/>
      <c r="DN749"/>
      <c r="DO749"/>
      <c r="DP749"/>
      <c r="DQ749"/>
      <c r="DR749"/>
      <c r="DS749"/>
      <c r="DT749"/>
      <c r="DU749"/>
      <c r="DV749"/>
      <c r="DW749"/>
      <c r="DX749"/>
      <c r="DY749"/>
      <c r="DZ749"/>
      <c r="EA749"/>
      <c r="EB749"/>
      <c r="EC749"/>
      <c r="ED749"/>
      <c r="EE749"/>
      <c r="EF749"/>
      <c r="EG749"/>
      <c r="EH749"/>
      <c r="EI749"/>
      <c r="EJ749"/>
      <c r="EK749"/>
      <c r="EL749"/>
      <c r="EM749"/>
      <c r="EN749"/>
      <c r="EO749"/>
      <c r="EP749"/>
      <c r="EQ749"/>
      <c r="ER749"/>
      <c r="ES749"/>
      <c r="ET749"/>
      <c r="EU749"/>
      <c r="EV749"/>
      <c r="EW749"/>
      <c r="EX749"/>
      <c r="EY749"/>
      <c r="EZ749"/>
      <c r="FA749"/>
      <c r="FB749"/>
      <c r="FC749"/>
      <c r="FD749"/>
      <c r="FE749"/>
      <c r="FF749"/>
      <c r="FG749"/>
      <c r="FH749"/>
      <c r="FI749"/>
      <c r="FJ749"/>
      <c r="FK749"/>
      <c r="FL749"/>
      <c r="FM749"/>
      <c r="FN749"/>
      <c r="FO749"/>
      <c r="FP749"/>
      <c r="FQ749"/>
      <c r="FR749"/>
      <c r="FS749"/>
      <c r="FT749"/>
      <c r="FU749"/>
      <c r="FV749"/>
      <c r="FW749"/>
      <c r="FX749"/>
      <c r="FY749"/>
      <c r="FZ749"/>
      <c r="GA749"/>
      <c r="GB749"/>
      <c r="GC749"/>
      <c r="GD749"/>
      <c r="GE749"/>
      <c r="GF749"/>
      <c r="GG749"/>
      <c r="GH749"/>
      <c r="GI749"/>
      <c r="GJ749"/>
      <c r="GK749"/>
      <c r="GL749"/>
      <c r="GM749"/>
      <c r="GN749"/>
      <c r="GO749"/>
      <c r="GP749"/>
      <c r="GQ749"/>
      <c r="GR749"/>
      <c r="GS749"/>
      <c r="GT749"/>
      <c r="GU749"/>
      <c r="GV749"/>
      <c r="GW749"/>
      <c r="GX749"/>
      <c r="GY749"/>
      <c r="GZ749"/>
      <c r="HA749"/>
      <c r="HB749"/>
      <c r="HC749"/>
      <c r="HD749"/>
      <c r="HE749"/>
      <c r="HF749"/>
      <c r="HG749"/>
      <c r="HH749"/>
      <c r="HI749"/>
    </row>
    <row r="750" spans="1:217" s="64" customFormat="1" ht="30" x14ac:dyDescent="0.25">
      <c r="A750" s="60" t="s">
        <v>24</v>
      </c>
      <c r="B750" s="70" t="s">
        <v>668</v>
      </c>
      <c r="C750" s="62" t="s">
        <v>486</v>
      </c>
      <c r="D750" s="70" t="s">
        <v>669</v>
      </c>
      <c r="E750" s="70" t="s">
        <v>422</v>
      </c>
      <c r="F750" s="70" t="s">
        <v>496</v>
      </c>
      <c r="G750" s="76" t="s">
        <v>26</v>
      </c>
      <c r="H750" s="63">
        <v>69</v>
      </c>
      <c r="I750" s="62" t="s">
        <v>31</v>
      </c>
      <c r="J750" s="62" t="s">
        <v>652</v>
      </c>
      <c r="K750"/>
      <c r="L750"/>
      <c r="M750"/>
      <c r="N750"/>
      <c r="O750"/>
      <c r="P750"/>
      <c r="Q750"/>
      <c r="R750"/>
      <c r="S750"/>
      <c r="T750"/>
      <c r="U750"/>
      <c r="V750"/>
      <c r="W750"/>
      <c r="X750"/>
      <c r="Y750"/>
      <c r="Z750"/>
      <c r="AA750"/>
      <c r="AB750"/>
      <c r="AC750"/>
      <c r="AD750"/>
      <c r="AE750"/>
      <c r="AF750"/>
      <c r="AG750"/>
      <c r="AH750"/>
      <c r="AI750"/>
      <c r="AJ750"/>
      <c r="AK750"/>
      <c r="AL750"/>
      <c r="AM750"/>
      <c r="AN750"/>
      <c r="AO750"/>
      <c r="AP750"/>
      <c r="AQ750"/>
      <c r="AR750"/>
      <c r="AS750"/>
      <c r="AT750"/>
      <c r="AU750"/>
      <c r="AV750"/>
      <c r="AW750"/>
      <c r="AX750"/>
      <c r="AY750"/>
      <c r="AZ750"/>
      <c r="BA750"/>
      <c r="BB750"/>
      <c r="BC750"/>
      <c r="BD750"/>
      <c r="BE750"/>
      <c r="BF750"/>
      <c r="BG750"/>
      <c r="BH750"/>
      <c r="BI750"/>
      <c r="BJ750"/>
      <c r="BK750"/>
      <c r="BL750"/>
      <c r="BM750"/>
      <c r="BN750"/>
      <c r="BO750"/>
      <c r="BP750"/>
      <c r="BQ750"/>
      <c r="BR750"/>
      <c r="BS750"/>
      <c r="BT750"/>
      <c r="BU750"/>
      <c r="BV750"/>
      <c r="BW750"/>
      <c r="BX750"/>
      <c r="BY750"/>
      <c r="BZ750"/>
      <c r="CA750"/>
      <c r="CB750"/>
      <c r="CC750"/>
      <c r="CD750"/>
      <c r="CE750"/>
      <c r="CF750"/>
      <c r="CG750"/>
      <c r="CH750"/>
      <c r="CI750"/>
      <c r="CJ750"/>
      <c r="CK750"/>
      <c r="CL750"/>
      <c r="CM750"/>
      <c r="CN750"/>
      <c r="CO750"/>
      <c r="CP750"/>
      <c r="CQ750"/>
      <c r="CR750"/>
      <c r="CS750"/>
      <c r="CT750"/>
      <c r="CU750"/>
      <c r="CV750"/>
      <c r="CW750"/>
      <c r="CX750"/>
      <c r="CY750"/>
      <c r="CZ750"/>
      <c r="DA750"/>
      <c r="DB750"/>
      <c r="DC750"/>
      <c r="DD750"/>
      <c r="DE750"/>
      <c r="DF750"/>
      <c r="DG750"/>
      <c r="DH750"/>
      <c r="DI750"/>
      <c r="DJ750"/>
      <c r="DK750"/>
      <c r="DL750"/>
      <c r="DM750"/>
      <c r="DN750"/>
      <c r="DO750"/>
      <c r="DP750"/>
      <c r="DQ750"/>
      <c r="DR750"/>
      <c r="DS750"/>
      <c r="DT750"/>
      <c r="DU750"/>
      <c r="DV750"/>
      <c r="DW750"/>
      <c r="DX750"/>
      <c r="DY750"/>
      <c r="DZ750"/>
      <c r="EA750"/>
      <c r="EB750"/>
      <c r="EC750"/>
      <c r="ED750"/>
      <c r="EE750"/>
      <c r="EF750"/>
      <c r="EG750"/>
      <c r="EH750"/>
      <c r="EI750"/>
      <c r="EJ750"/>
      <c r="EK750"/>
      <c r="EL750"/>
      <c r="EM750"/>
      <c r="EN750"/>
      <c r="EO750"/>
      <c r="EP750"/>
      <c r="EQ750"/>
      <c r="ER750"/>
      <c r="ES750"/>
      <c r="ET750"/>
      <c r="EU750"/>
      <c r="EV750"/>
      <c r="EW750"/>
      <c r="EX750"/>
      <c r="EY750"/>
      <c r="EZ750"/>
      <c r="FA750"/>
      <c r="FB750"/>
      <c r="FC750"/>
      <c r="FD750"/>
      <c r="FE750"/>
      <c r="FF750"/>
      <c r="FG750"/>
      <c r="FH750"/>
      <c r="FI750"/>
      <c r="FJ750"/>
      <c r="FK750"/>
      <c r="FL750"/>
      <c r="FM750"/>
      <c r="FN750"/>
      <c r="FO750"/>
      <c r="FP750"/>
      <c r="FQ750"/>
      <c r="FR750"/>
      <c r="FS750"/>
      <c r="FT750"/>
      <c r="FU750"/>
      <c r="FV750"/>
      <c r="FW750"/>
      <c r="FX750"/>
      <c r="FY750"/>
      <c r="FZ750"/>
      <c r="GA750"/>
      <c r="GB750"/>
      <c r="GC750"/>
      <c r="GD750"/>
      <c r="GE750"/>
      <c r="GF750"/>
      <c r="GG750"/>
      <c r="GH750"/>
      <c r="GI750"/>
      <c r="GJ750"/>
      <c r="GK750"/>
      <c r="GL750"/>
      <c r="GM750"/>
      <c r="GN750"/>
      <c r="GO750"/>
      <c r="GP750"/>
      <c r="GQ750"/>
      <c r="GR750"/>
      <c r="GS750"/>
      <c r="GT750"/>
      <c r="GU750"/>
      <c r="GV750"/>
      <c r="GW750"/>
      <c r="GX750"/>
      <c r="GY750"/>
      <c r="GZ750"/>
      <c r="HA750"/>
      <c r="HB750"/>
      <c r="HC750"/>
      <c r="HD750"/>
      <c r="HE750"/>
      <c r="HF750"/>
      <c r="HG750"/>
      <c r="HH750"/>
      <c r="HI750"/>
    </row>
    <row r="751" spans="1:217" s="19" customFormat="1" ht="75" x14ac:dyDescent="0.25">
      <c r="A751" s="16" t="s">
        <v>430</v>
      </c>
      <c r="B751" s="15" t="s">
        <v>296</v>
      </c>
      <c r="C751" s="15" t="s">
        <v>480</v>
      </c>
      <c r="D751" s="15" t="s">
        <v>297</v>
      </c>
      <c r="E751" s="15" t="s">
        <v>89</v>
      </c>
      <c r="F751" s="15" t="s">
        <v>12</v>
      </c>
      <c r="G751" s="77" t="s">
        <v>26</v>
      </c>
      <c r="H751" s="21">
        <v>192</v>
      </c>
      <c r="I751" s="18" t="s">
        <v>299</v>
      </c>
      <c r="J751" s="18" t="s">
        <v>670</v>
      </c>
      <c r="K751"/>
      <c r="L751"/>
      <c r="M751"/>
      <c r="N751"/>
      <c r="O751"/>
      <c r="P751"/>
      <c r="Q751"/>
      <c r="R751"/>
      <c r="S751"/>
      <c r="T751"/>
      <c r="U751"/>
      <c r="V751"/>
      <c r="W751"/>
      <c r="X751"/>
      <c r="Y751"/>
      <c r="Z751"/>
      <c r="AA751"/>
      <c r="AB751"/>
      <c r="AC751"/>
      <c r="AD751"/>
      <c r="AE751"/>
      <c r="AF751"/>
      <c r="AG751"/>
      <c r="AH751"/>
      <c r="AI751"/>
      <c r="AJ751"/>
      <c r="AK751"/>
      <c r="AL751"/>
      <c r="AM751"/>
      <c r="AN751"/>
      <c r="AO751"/>
      <c r="AP751"/>
      <c r="AQ751"/>
      <c r="AR751"/>
      <c r="AS751"/>
      <c r="AT751"/>
      <c r="AU751"/>
      <c r="AV751"/>
      <c r="AW751"/>
      <c r="AX751"/>
      <c r="AY751"/>
      <c r="AZ751"/>
      <c r="BA751"/>
      <c r="BB751"/>
      <c r="BC751"/>
      <c r="BD751"/>
      <c r="BE751"/>
      <c r="BF751"/>
      <c r="BG751"/>
      <c r="BH751"/>
      <c r="BI751"/>
      <c r="BJ751"/>
      <c r="BK751"/>
      <c r="BL751"/>
      <c r="BM751"/>
      <c r="BN751"/>
      <c r="BO751"/>
      <c r="BP751"/>
      <c r="BQ751"/>
      <c r="BR751"/>
      <c r="BS751"/>
      <c r="BT751"/>
      <c r="BU751"/>
      <c r="BV751"/>
      <c r="BW751"/>
      <c r="BX751"/>
      <c r="BY751"/>
      <c r="BZ751"/>
      <c r="CA751"/>
      <c r="CB751"/>
      <c r="CC751"/>
      <c r="CD751"/>
      <c r="CE751"/>
      <c r="CF751"/>
      <c r="CG751"/>
      <c r="CH751"/>
      <c r="CI751"/>
      <c r="CJ751"/>
      <c r="CK751"/>
      <c r="CL751"/>
      <c r="CM751"/>
      <c r="CN751"/>
      <c r="CO751"/>
      <c r="CP751"/>
      <c r="CQ751"/>
      <c r="CR751"/>
      <c r="CS751"/>
      <c r="CT751"/>
      <c r="CU751"/>
      <c r="CV751"/>
      <c r="CW751"/>
      <c r="CX751"/>
      <c r="CY751"/>
      <c r="CZ751"/>
      <c r="DA751"/>
      <c r="DB751"/>
      <c r="DC751"/>
      <c r="DD751"/>
      <c r="DE751"/>
      <c r="DF751"/>
      <c r="DG751"/>
      <c r="DH751"/>
      <c r="DI751"/>
      <c r="DJ751"/>
      <c r="DK751"/>
      <c r="DL751"/>
      <c r="DM751"/>
      <c r="DN751"/>
      <c r="DO751"/>
      <c r="DP751"/>
      <c r="DQ751"/>
      <c r="DR751"/>
      <c r="DS751"/>
      <c r="DT751"/>
      <c r="DU751"/>
      <c r="DV751"/>
      <c r="DW751"/>
      <c r="DX751"/>
      <c r="DY751"/>
      <c r="DZ751"/>
      <c r="EA751"/>
      <c r="EB751"/>
      <c r="EC751"/>
      <c r="ED751"/>
      <c r="EE751"/>
      <c r="EF751"/>
      <c r="EG751"/>
      <c r="EH751"/>
      <c r="EI751"/>
      <c r="EJ751"/>
      <c r="EK751"/>
      <c r="EL751"/>
      <c r="EM751"/>
      <c r="EN751"/>
      <c r="EO751"/>
      <c r="EP751"/>
      <c r="EQ751"/>
      <c r="ER751"/>
      <c r="ES751"/>
      <c r="ET751"/>
      <c r="EU751"/>
      <c r="EV751"/>
      <c r="EW751"/>
      <c r="EX751"/>
      <c r="EY751"/>
      <c r="EZ751"/>
      <c r="FA751"/>
      <c r="FB751"/>
      <c r="FC751"/>
      <c r="FD751"/>
      <c r="FE751"/>
      <c r="FF751"/>
      <c r="FG751"/>
      <c r="FH751"/>
      <c r="FI751"/>
      <c r="FJ751"/>
      <c r="FK751"/>
      <c r="FL751"/>
      <c r="FM751"/>
      <c r="FN751"/>
      <c r="FO751"/>
      <c r="FP751"/>
      <c r="FQ751"/>
      <c r="FR751"/>
      <c r="FS751"/>
      <c r="FT751"/>
      <c r="FU751"/>
      <c r="FV751"/>
      <c r="FW751"/>
      <c r="FX751"/>
      <c r="FY751"/>
      <c r="FZ751"/>
      <c r="GA751"/>
      <c r="GB751"/>
      <c r="GC751"/>
      <c r="GD751"/>
      <c r="GE751"/>
      <c r="GF751"/>
      <c r="GG751"/>
      <c r="GH751"/>
      <c r="GI751"/>
      <c r="GJ751"/>
      <c r="GK751"/>
      <c r="GL751"/>
      <c r="GM751"/>
      <c r="GN751"/>
      <c r="GO751"/>
      <c r="GP751"/>
      <c r="GQ751"/>
      <c r="GR751"/>
      <c r="GS751"/>
      <c r="GT751"/>
      <c r="GU751"/>
      <c r="GV751"/>
      <c r="GW751"/>
      <c r="GX751"/>
      <c r="GY751"/>
      <c r="GZ751"/>
      <c r="HA751"/>
      <c r="HB751"/>
      <c r="HC751"/>
      <c r="HD751"/>
      <c r="HE751"/>
      <c r="HF751"/>
      <c r="HG751"/>
      <c r="HH751"/>
      <c r="HI751"/>
    </row>
    <row r="752" spans="1:217" s="19" customFormat="1" ht="75" x14ac:dyDescent="0.25">
      <c r="A752" s="16" t="s">
        <v>430</v>
      </c>
      <c r="B752" s="15" t="s">
        <v>296</v>
      </c>
      <c r="C752" s="15" t="s">
        <v>477</v>
      </c>
      <c r="D752" s="15" t="s">
        <v>297</v>
      </c>
      <c r="E752" s="15" t="s">
        <v>303</v>
      </c>
      <c r="F752" s="15" t="s">
        <v>12</v>
      </c>
      <c r="G752" s="77" t="s">
        <v>26</v>
      </c>
      <c r="H752" s="21">
        <v>205</v>
      </c>
      <c r="I752" s="18" t="s">
        <v>299</v>
      </c>
      <c r="J752" s="18" t="s">
        <v>670</v>
      </c>
      <c r="K752"/>
      <c r="L752"/>
      <c r="M752"/>
      <c r="N752"/>
      <c r="O752"/>
      <c r="P752"/>
      <c r="Q752"/>
      <c r="R752"/>
      <c r="S752"/>
      <c r="T752"/>
      <c r="U752"/>
      <c r="V752"/>
      <c r="W752"/>
      <c r="X752"/>
      <c r="Y752"/>
      <c r="Z752"/>
      <c r="AA752"/>
      <c r="AB752"/>
      <c r="AC752"/>
      <c r="AD752"/>
      <c r="AE752"/>
      <c r="AF752"/>
      <c r="AG752"/>
      <c r="AH752"/>
      <c r="AI752"/>
      <c r="AJ752"/>
      <c r="AK752"/>
      <c r="AL752"/>
      <c r="AM752"/>
      <c r="AN752"/>
      <c r="AO752"/>
      <c r="AP752"/>
      <c r="AQ752"/>
      <c r="AR752"/>
      <c r="AS752"/>
      <c r="AT752"/>
      <c r="AU752"/>
      <c r="AV752"/>
      <c r="AW752"/>
      <c r="AX752"/>
      <c r="AY752"/>
      <c r="AZ752"/>
      <c r="BA752"/>
      <c r="BB752"/>
      <c r="BC752"/>
      <c r="BD752"/>
      <c r="BE752"/>
      <c r="BF752"/>
      <c r="BG752"/>
      <c r="BH752"/>
      <c r="BI752"/>
      <c r="BJ752"/>
      <c r="BK752"/>
      <c r="BL752"/>
      <c r="BM752"/>
      <c r="BN752"/>
      <c r="BO752"/>
      <c r="BP752"/>
      <c r="BQ752"/>
      <c r="BR752"/>
      <c r="BS752"/>
      <c r="BT752"/>
      <c r="BU752"/>
      <c r="BV752"/>
      <c r="BW752"/>
      <c r="BX752"/>
      <c r="BY752"/>
      <c r="BZ752"/>
      <c r="CA752"/>
      <c r="CB752"/>
      <c r="CC752"/>
      <c r="CD752"/>
      <c r="CE752"/>
      <c r="CF752"/>
      <c r="CG752"/>
      <c r="CH752"/>
      <c r="CI752"/>
      <c r="CJ752"/>
      <c r="CK752"/>
      <c r="CL752"/>
      <c r="CM752"/>
      <c r="CN752"/>
      <c r="CO752"/>
      <c r="CP752"/>
      <c r="CQ752"/>
      <c r="CR752"/>
      <c r="CS752"/>
      <c r="CT752"/>
      <c r="CU752"/>
      <c r="CV752"/>
      <c r="CW752"/>
      <c r="CX752"/>
      <c r="CY752"/>
      <c r="CZ752"/>
      <c r="DA752"/>
      <c r="DB752"/>
      <c r="DC752"/>
      <c r="DD752"/>
      <c r="DE752"/>
      <c r="DF752"/>
      <c r="DG752"/>
      <c r="DH752"/>
      <c r="DI752"/>
      <c r="DJ752"/>
      <c r="DK752"/>
      <c r="DL752"/>
      <c r="DM752"/>
      <c r="DN752"/>
      <c r="DO752"/>
      <c r="DP752"/>
      <c r="DQ752"/>
      <c r="DR752"/>
      <c r="DS752"/>
      <c r="DT752"/>
      <c r="DU752"/>
      <c r="DV752"/>
      <c r="DW752"/>
      <c r="DX752"/>
      <c r="DY752"/>
      <c r="DZ752"/>
      <c r="EA752"/>
      <c r="EB752"/>
      <c r="EC752"/>
      <c r="ED752"/>
      <c r="EE752"/>
      <c r="EF752"/>
      <c r="EG752"/>
      <c r="EH752"/>
      <c r="EI752"/>
      <c r="EJ752"/>
      <c r="EK752"/>
      <c r="EL752"/>
      <c r="EM752"/>
      <c r="EN752"/>
      <c r="EO752"/>
      <c r="EP752"/>
      <c r="EQ752"/>
      <c r="ER752"/>
      <c r="ES752"/>
      <c r="ET752"/>
      <c r="EU752"/>
      <c r="EV752"/>
      <c r="EW752"/>
      <c r="EX752"/>
      <c r="EY752"/>
      <c r="EZ752"/>
      <c r="FA752"/>
      <c r="FB752"/>
      <c r="FC752"/>
      <c r="FD752"/>
      <c r="FE752"/>
      <c r="FF752"/>
      <c r="FG752"/>
      <c r="FH752"/>
      <c r="FI752"/>
      <c r="FJ752"/>
      <c r="FK752"/>
      <c r="FL752"/>
      <c r="FM752"/>
      <c r="FN752"/>
      <c r="FO752"/>
      <c r="FP752"/>
      <c r="FQ752"/>
      <c r="FR752"/>
      <c r="FS752"/>
      <c r="FT752"/>
      <c r="FU752"/>
      <c r="FV752"/>
      <c r="FW752"/>
      <c r="FX752"/>
      <c r="FY752"/>
      <c r="FZ752"/>
      <c r="GA752"/>
      <c r="GB752"/>
      <c r="GC752"/>
      <c r="GD752"/>
      <c r="GE752"/>
      <c r="GF752"/>
      <c r="GG752"/>
      <c r="GH752"/>
      <c r="GI752"/>
      <c r="GJ752"/>
      <c r="GK752"/>
      <c r="GL752"/>
      <c r="GM752"/>
      <c r="GN752"/>
      <c r="GO752"/>
      <c r="GP752"/>
      <c r="GQ752"/>
      <c r="GR752"/>
      <c r="GS752"/>
      <c r="GT752"/>
      <c r="GU752"/>
      <c r="GV752"/>
      <c r="GW752"/>
      <c r="GX752"/>
      <c r="GY752"/>
      <c r="GZ752"/>
      <c r="HA752"/>
      <c r="HB752"/>
      <c r="HC752"/>
      <c r="HD752"/>
      <c r="HE752"/>
      <c r="HF752"/>
      <c r="HG752"/>
      <c r="HH752"/>
      <c r="HI752"/>
    </row>
    <row r="753" spans="1:217" s="64" customFormat="1" ht="45" x14ac:dyDescent="0.25">
      <c r="A753" s="16" t="s">
        <v>430</v>
      </c>
      <c r="B753" s="15" t="s">
        <v>296</v>
      </c>
      <c r="C753" s="15" t="s">
        <v>671</v>
      </c>
      <c r="D753" s="15" t="s">
        <v>302</v>
      </c>
      <c r="E753" s="15" t="s">
        <v>303</v>
      </c>
      <c r="F753" s="15" t="s">
        <v>12</v>
      </c>
      <c r="G753" s="77" t="s">
        <v>26</v>
      </c>
      <c r="H753" s="21">
        <v>385</v>
      </c>
      <c r="I753" s="18" t="s">
        <v>13</v>
      </c>
      <c r="J753" s="18"/>
      <c r="K753"/>
      <c r="L753"/>
      <c r="M753"/>
      <c r="N753"/>
      <c r="O753"/>
      <c r="P753"/>
      <c r="Q753"/>
      <c r="R753"/>
      <c r="S753"/>
      <c r="T753"/>
      <c r="U753"/>
      <c r="V753"/>
      <c r="W753"/>
      <c r="X753"/>
      <c r="Y753"/>
      <c r="Z753"/>
      <c r="AA753"/>
      <c r="AB753"/>
      <c r="AC753"/>
      <c r="AD753"/>
      <c r="AE753"/>
      <c r="AF753"/>
      <c r="AG753"/>
      <c r="AH753"/>
      <c r="AI753"/>
      <c r="AJ753"/>
      <c r="AK753"/>
      <c r="AL753"/>
      <c r="AM753"/>
      <c r="AN753"/>
      <c r="AO753"/>
      <c r="AP753"/>
      <c r="AQ753"/>
      <c r="AR753"/>
      <c r="AS753"/>
      <c r="AT753"/>
      <c r="AU753"/>
      <c r="AV753"/>
      <c r="AW753"/>
      <c r="AX753"/>
      <c r="AY753"/>
      <c r="AZ753"/>
      <c r="BA753"/>
      <c r="BB753"/>
      <c r="BC753"/>
      <c r="BD753"/>
      <c r="BE753"/>
      <c r="BF753"/>
      <c r="BG753"/>
      <c r="BH753"/>
      <c r="BI753"/>
      <c r="BJ753"/>
      <c r="BK753"/>
      <c r="BL753"/>
      <c r="BM753"/>
      <c r="BN753"/>
      <c r="BO753"/>
      <c r="BP753"/>
      <c r="BQ753"/>
      <c r="BR753"/>
      <c r="BS753"/>
      <c r="BT753"/>
      <c r="BU753"/>
      <c r="BV753"/>
      <c r="BW753"/>
      <c r="BX753"/>
      <c r="BY753"/>
      <c r="BZ753"/>
      <c r="CA753"/>
      <c r="CB753"/>
      <c r="CC753"/>
      <c r="CD753"/>
      <c r="CE753"/>
      <c r="CF753"/>
      <c r="CG753"/>
      <c r="CH753"/>
      <c r="CI753"/>
      <c r="CJ753"/>
      <c r="CK753"/>
      <c r="CL753"/>
      <c r="CM753"/>
      <c r="CN753"/>
      <c r="CO753"/>
      <c r="CP753"/>
      <c r="CQ753"/>
      <c r="CR753"/>
      <c r="CS753"/>
      <c r="CT753"/>
      <c r="CU753"/>
      <c r="CV753"/>
      <c r="CW753"/>
      <c r="CX753"/>
      <c r="CY753"/>
      <c r="CZ753"/>
      <c r="DA753"/>
      <c r="DB753"/>
      <c r="DC753"/>
      <c r="DD753"/>
      <c r="DE753"/>
      <c r="DF753"/>
      <c r="DG753"/>
      <c r="DH753"/>
      <c r="DI753"/>
      <c r="DJ753"/>
      <c r="DK753"/>
      <c r="DL753"/>
      <c r="DM753"/>
      <c r="DN753"/>
      <c r="DO753"/>
      <c r="DP753"/>
      <c r="DQ753"/>
      <c r="DR753"/>
      <c r="DS753"/>
      <c r="DT753"/>
      <c r="DU753"/>
      <c r="DV753"/>
      <c r="DW753"/>
      <c r="DX753"/>
      <c r="DY753"/>
      <c r="DZ753"/>
      <c r="EA753"/>
      <c r="EB753"/>
      <c r="EC753"/>
      <c r="ED753"/>
      <c r="EE753"/>
      <c r="EF753"/>
      <c r="EG753"/>
      <c r="EH753"/>
      <c r="EI753"/>
      <c r="EJ753"/>
      <c r="EK753"/>
      <c r="EL753"/>
      <c r="EM753"/>
      <c r="EN753"/>
      <c r="EO753"/>
      <c r="EP753"/>
      <c r="EQ753"/>
      <c r="ER753"/>
      <c r="ES753"/>
      <c r="ET753"/>
      <c r="EU753"/>
      <c r="EV753"/>
      <c r="EW753"/>
      <c r="EX753"/>
      <c r="EY753"/>
      <c r="EZ753"/>
      <c r="FA753"/>
      <c r="FB753"/>
      <c r="FC753"/>
      <c r="FD753"/>
      <c r="FE753"/>
      <c r="FF753"/>
      <c r="FG753"/>
      <c r="FH753"/>
      <c r="FI753"/>
      <c r="FJ753"/>
      <c r="FK753"/>
      <c r="FL753"/>
      <c r="FM753"/>
      <c r="FN753"/>
      <c r="FO753"/>
      <c r="FP753"/>
      <c r="FQ753"/>
      <c r="FR753"/>
      <c r="FS753"/>
      <c r="FT753"/>
      <c r="FU753"/>
      <c r="FV753"/>
      <c r="FW753"/>
      <c r="FX753"/>
      <c r="FY753"/>
      <c r="FZ753"/>
      <c r="GA753"/>
      <c r="GB753"/>
      <c r="GC753"/>
      <c r="GD753"/>
      <c r="GE753"/>
      <c r="GF753"/>
      <c r="GG753"/>
      <c r="GH753"/>
      <c r="GI753"/>
      <c r="GJ753"/>
      <c r="GK753"/>
      <c r="GL753"/>
      <c r="GM753"/>
      <c r="GN753"/>
      <c r="GO753"/>
      <c r="GP753"/>
      <c r="GQ753"/>
      <c r="GR753"/>
      <c r="GS753"/>
      <c r="GT753"/>
      <c r="GU753"/>
      <c r="GV753"/>
      <c r="GW753"/>
      <c r="GX753"/>
      <c r="GY753"/>
      <c r="GZ753"/>
      <c r="HA753"/>
      <c r="HB753"/>
      <c r="HC753"/>
      <c r="HD753"/>
      <c r="HE753"/>
      <c r="HF753"/>
      <c r="HG753"/>
      <c r="HH753"/>
      <c r="HI753"/>
    </row>
    <row r="754" spans="1:217" s="64" customFormat="1" ht="60" x14ac:dyDescent="0.25">
      <c r="A754" s="1" t="s">
        <v>421</v>
      </c>
      <c r="B754" s="1" t="s">
        <v>306</v>
      </c>
      <c r="C754" s="6" t="s">
        <v>420</v>
      </c>
      <c r="D754" s="6" t="s">
        <v>307</v>
      </c>
      <c r="E754" s="6" t="s">
        <v>648</v>
      </c>
      <c r="F754" s="6" t="s">
        <v>250</v>
      </c>
      <c r="G754" s="36">
        <v>33</v>
      </c>
      <c r="H754" s="7">
        <v>37</v>
      </c>
      <c r="I754" s="6" t="s">
        <v>31</v>
      </c>
      <c r="J754" s="6" t="s">
        <v>649</v>
      </c>
      <c r="K754"/>
      <c r="L754"/>
      <c r="M754"/>
      <c r="N754"/>
      <c r="O754"/>
      <c r="P754"/>
      <c r="Q754"/>
      <c r="R754"/>
      <c r="S754"/>
      <c r="T754"/>
      <c r="U754"/>
      <c r="V754"/>
      <c r="W754"/>
      <c r="X754"/>
      <c r="Y754"/>
      <c r="Z754"/>
      <c r="AA754"/>
      <c r="AB754"/>
      <c r="AC754"/>
      <c r="AD754"/>
      <c r="AE754"/>
      <c r="AF754"/>
      <c r="AG754"/>
      <c r="AH754"/>
      <c r="AI754"/>
      <c r="AJ754"/>
      <c r="AK754"/>
      <c r="AL754"/>
      <c r="AM754"/>
      <c r="AN754"/>
      <c r="AO754"/>
      <c r="AP754"/>
      <c r="AQ754"/>
      <c r="AR754"/>
      <c r="AS754"/>
      <c r="AT754"/>
      <c r="AU754"/>
      <c r="AV754"/>
      <c r="AW754"/>
      <c r="AX754"/>
      <c r="AY754"/>
      <c r="AZ754"/>
      <c r="BA754"/>
      <c r="BB754"/>
      <c r="BC754"/>
      <c r="BD754"/>
      <c r="BE754"/>
      <c r="BF754"/>
      <c r="BG754"/>
      <c r="BH754"/>
      <c r="BI754"/>
      <c r="BJ754"/>
      <c r="BK754"/>
      <c r="BL754"/>
      <c r="BM754"/>
      <c r="BN754"/>
      <c r="BO754"/>
      <c r="BP754"/>
      <c r="BQ754"/>
      <c r="BR754"/>
      <c r="BS754"/>
      <c r="BT754"/>
      <c r="BU754"/>
      <c r="BV754"/>
      <c r="BW754"/>
      <c r="BX754"/>
      <c r="BY754"/>
      <c r="BZ754"/>
      <c r="CA754"/>
      <c r="CB754"/>
      <c r="CC754"/>
      <c r="CD754"/>
      <c r="CE754"/>
      <c r="CF754"/>
      <c r="CG754"/>
      <c r="CH754"/>
      <c r="CI754"/>
      <c r="CJ754"/>
      <c r="CK754"/>
      <c r="CL754"/>
      <c r="CM754"/>
      <c r="CN754"/>
      <c r="CO754"/>
      <c r="CP754"/>
      <c r="CQ754"/>
      <c r="CR754"/>
      <c r="CS754"/>
      <c r="CT754"/>
      <c r="CU754"/>
      <c r="CV754"/>
      <c r="CW754"/>
      <c r="CX754"/>
      <c r="CY754"/>
      <c r="CZ754"/>
      <c r="DA754"/>
      <c r="DB754"/>
      <c r="DC754"/>
      <c r="DD754"/>
      <c r="DE754"/>
      <c r="DF754"/>
      <c r="DG754"/>
      <c r="DH754"/>
      <c r="DI754"/>
      <c r="DJ754"/>
      <c r="DK754"/>
      <c r="DL754"/>
      <c r="DM754"/>
      <c r="DN754"/>
      <c r="DO754"/>
      <c r="DP754"/>
      <c r="DQ754"/>
      <c r="DR754"/>
      <c r="DS754"/>
      <c r="DT754"/>
      <c r="DU754"/>
      <c r="DV754"/>
      <c r="DW754"/>
      <c r="DX754"/>
      <c r="DY754"/>
      <c r="DZ754"/>
      <c r="EA754"/>
      <c r="EB754"/>
      <c r="EC754"/>
      <c r="ED754"/>
      <c r="EE754"/>
      <c r="EF754"/>
      <c r="EG754"/>
      <c r="EH754"/>
      <c r="EI754"/>
      <c r="EJ754"/>
      <c r="EK754"/>
      <c r="EL754"/>
      <c r="EM754"/>
      <c r="EN754"/>
      <c r="EO754"/>
      <c r="EP754"/>
      <c r="EQ754"/>
      <c r="ER754"/>
      <c r="ES754"/>
      <c r="ET754"/>
      <c r="EU754"/>
      <c r="EV754"/>
      <c r="EW754"/>
      <c r="EX754"/>
      <c r="EY754"/>
      <c r="EZ754"/>
      <c r="FA754"/>
      <c r="FB754"/>
      <c r="FC754"/>
      <c r="FD754"/>
      <c r="FE754"/>
      <c r="FF754"/>
      <c r="FG754"/>
      <c r="FH754"/>
      <c r="FI754"/>
      <c r="FJ754"/>
      <c r="FK754"/>
      <c r="FL754"/>
      <c r="FM754"/>
      <c r="FN754"/>
      <c r="FO754"/>
      <c r="FP754"/>
      <c r="FQ754"/>
      <c r="FR754"/>
      <c r="FS754"/>
      <c r="FT754"/>
      <c r="FU754"/>
      <c r="FV754"/>
      <c r="FW754"/>
      <c r="FX754"/>
      <c r="FY754"/>
      <c r="FZ754"/>
      <c r="GA754"/>
      <c r="GB754"/>
      <c r="GC754"/>
      <c r="GD754"/>
      <c r="GE754"/>
      <c r="GF754"/>
      <c r="GG754"/>
      <c r="GH754"/>
      <c r="GI754"/>
      <c r="GJ754"/>
      <c r="GK754"/>
      <c r="GL754"/>
      <c r="GM754"/>
      <c r="GN754"/>
      <c r="GO754"/>
      <c r="GP754"/>
      <c r="GQ754"/>
      <c r="GR754"/>
      <c r="GS754"/>
      <c r="GT754"/>
      <c r="GU754"/>
      <c r="GV754"/>
      <c r="GW754"/>
      <c r="GX754"/>
      <c r="GY754"/>
      <c r="GZ754"/>
      <c r="HA754"/>
      <c r="HB754"/>
      <c r="HC754"/>
      <c r="HD754"/>
      <c r="HE754"/>
      <c r="HF754"/>
      <c r="HG754"/>
      <c r="HH754"/>
      <c r="HI754"/>
    </row>
    <row r="755" spans="1:217" s="19" customFormat="1" ht="60" x14ac:dyDescent="0.25">
      <c r="A755" s="60" t="s">
        <v>24</v>
      </c>
      <c r="B755" s="60" t="s">
        <v>306</v>
      </c>
      <c r="C755" s="70" t="s">
        <v>482</v>
      </c>
      <c r="D755" s="62" t="s">
        <v>307</v>
      </c>
      <c r="E755" s="62" t="s">
        <v>648</v>
      </c>
      <c r="F755" s="62" t="s">
        <v>250</v>
      </c>
      <c r="G755" s="74" t="s">
        <v>26</v>
      </c>
      <c r="H755" s="63">
        <v>45</v>
      </c>
      <c r="I755" s="62" t="s">
        <v>31</v>
      </c>
      <c r="J755" s="62" t="s">
        <v>649</v>
      </c>
      <c r="K755"/>
      <c r="L755"/>
      <c r="M755"/>
      <c r="N755"/>
      <c r="O755"/>
      <c r="P755"/>
      <c r="Q755"/>
      <c r="R755"/>
      <c r="S755"/>
      <c r="T755"/>
      <c r="U755"/>
      <c r="V755"/>
      <c r="W755"/>
      <c r="X755"/>
      <c r="Y755"/>
      <c r="Z755"/>
      <c r="AA755"/>
      <c r="AB755"/>
      <c r="AC755"/>
      <c r="AD755"/>
      <c r="AE755"/>
      <c r="AF755"/>
      <c r="AG755"/>
      <c r="AH755"/>
      <c r="AI755"/>
      <c r="AJ755"/>
      <c r="AK755"/>
      <c r="AL755"/>
      <c r="AM755"/>
      <c r="AN755"/>
      <c r="AO755"/>
      <c r="AP755"/>
      <c r="AQ755"/>
      <c r="AR755"/>
      <c r="AS755"/>
      <c r="AT755"/>
      <c r="AU755"/>
      <c r="AV755"/>
      <c r="AW755"/>
      <c r="AX755"/>
      <c r="AY755"/>
      <c r="AZ755"/>
      <c r="BA755"/>
      <c r="BB755"/>
      <c r="BC755"/>
      <c r="BD755"/>
      <c r="BE755"/>
      <c r="BF755"/>
      <c r="BG755"/>
      <c r="BH755"/>
      <c r="BI755"/>
      <c r="BJ755"/>
      <c r="BK755"/>
      <c r="BL755"/>
      <c r="BM755"/>
      <c r="BN755"/>
      <c r="BO755"/>
      <c r="BP755"/>
      <c r="BQ755"/>
      <c r="BR755"/>
      <c r="BS755"/>
      <c r="BT755"/>
      <c r="BU755"/>
      <c r="BV755"/>
      <c r="BW755"/>
      <c r="BX755"/>
      <c r="BY755"/>
      <c r="BZ755"/>
      <c r="CA755"/>
      <c r="CB755"/>
      <c r="CC755"/>
      <c r="CD755"/>
      <c r="CE755"/>
      <c r="CF755"/>
      <c r="CG755"/>
      <c r="CH755"/>
      <c r="CI755"/>
      <c r="CJ755"/>
      <c r="CK755"/>
      <c r="CL755"/>
      <c r="CM755"/>
      <c r="CN755"/>
      <c r="CO755"/>
      <c r="CP755"/>
      <c r="CQ755"/>
      <c r="CR755"/>
      <c r="CS755"/>
      <c r="CT755"/>
      <c r="CU755"/>
      <c r="CV755"/>
      <c r="CW755"/>
      <c r="CX755"/>
      <c r="CY755"/>
      <c r="CZ755"/>
      <c r="DA755"/>
      <c r="DB755"/>
      <c r="DC755"/>
      <c r="DD755"/>
      <c r="DE755"/>
      <c r="DF755"/>
      <c r="DG755"/>
      <c r="DH755"/>
      <c r="DI755"/>
      <c r="DJ755"/>
      <c r="DK755"/>
      <c r="DL755"/>
      <c r="DM755"/>
      <c r="DN755"/>
      <c r="DO755"/>
      <c r="DP755"/>
      <c r="DQ755"/>
      <c r="DR755"/>
      <c r="DS755"/>
      <c r="DT755"/>
      <c r="DU755"/>
      <c r="DV755"/>
      <c r="DW755"/>
      <c r="DX755"/>
      <c r="DY755"/>
      <c r="DZ755"/>
      <c r="EA755"/>
      <c r="EB755"/>
      <c r="EC755"/>
      <c r="ED755"/>
      <c r="EE755"/>
      <c r="EF755"/>
      <c r="EG755"/>
      <c r="EH755"/>
      <c r="EI755"/>
      <c r="EJ755"/>
      <c r="EK755"/>
      <c r="EL755"/>
      <c r="EM755"/>
      <c r="EN755"/>
      <c r="EO755"/>
      <c r="EP755"/>
      <c r="EQ755"/>
      <c r="ER755"/>
      <c r="ES755"/>
      <c r="ET755"/>
      <c r="EU755"/>
      <c r="EV755"/>
      <c r="EW755"/>
      <c r="EX755"/>
      <c r="EY755"/>
      <c r="EZ755"/>
      <c r="FA755"/>
      <c r="FB755"/>
      <c r="FC755"/>
      <c r="FD755"/>
      <c r="FE755"/>
      <c r="FF755"/>
      <c r="FG755"/>
      <c r="FH755"/>
      <c r="FI755"/>
      <c r="FJ755"/>
      <c r="FK755"/>
      <c r="FL755"/>
      <c r="FM755"/>
      <c r="FN755"/>
      <c r="FO755"/>
      <c r="FP755"/>
      <c r="FQ755"/>
      <c r="FR755"/>
      <c r="FS755"/>
      <c r="FT755"/>
      <c r="FU755"/>
      <c r="FV755"/>
      <c r="FW755"/>
      <c r="FX755"/>
      <c r="FY755"/>
      <c r="FZ755"/>
      <c r="GA755"/>
      <c r="GB755"/>
      <c r="GC755"/>
      <c r="GD755"/>
      <c r="GE755"/>
      <c r="GF755"/>
      <c r="GG755"/>
      <c r="GH755"/>
      <c r="GI755"/>
      <c r="GJ755"/>
      <c r="GK755"/>
      <c r="GL755"/>
      <c r="GM755"/>
      <c r="GN755"/>
      <c r="GO755"/>
      <c r="GP755"/>
      <c r="GQ755"/>
      <c r="GR755"/>
      <c r="GS755"/>
      <c r="GT755"/>
      <c r="GU755"/>
      <c r="GV755"/>
      <c r="GW755"/>
      <c r="GX755"/>
      <c r="GY755"/>
      <c r="GZ755"/>
      <c r="HA755"/>
      <c r="HB755"/>
      <c r="HC755"/>
      <c r="HD755"/>
      <c r="HE755"/>
      <c r="HF755"/>
      <c r="HG755"/>
      <c r="HH755"/>
      <c r="HI755"/>
    </row>
    <row r="756" spans="1:217" ht="60" x14ac:dyDescent="0.25">
      <c r="A756" s="60" t="s">
        <v>24</v>
      </c>
      <c r="B756" s="60" t="s">
        <v>306</v>
      </c>
      <c r="C756" s="70" t="s">
        <v>483</v>
      </c>
      <c r="D756" s="62" t="s">
        <v>307</v>
      </c>
      <c r="E756" s="62" t="s">
        <v>648</v>
      </c>
      <c r="F756" s="62" t="s">
        <v>250</v>
      </c>
      <c r="G756" s="74" t="s">
        <v>26</v>
      </c>
      <c r="H756" s="63">
        <v>46</v>
      </c>
      <c r="I756" s="62" t="s">
        <v>31</v>
      </c>
      <c r="J756" s="62" t="s">
        <v>649</v>
      </c>
    </row>
    <row r="757" spans="1:217" s="64" customFormat="1" ht="60" x14ac:dyDescent="0.25">
      <c r="A757" s="1" t="s">
        <v>421</v>
      </c>
      <c r="B757" s="1" t="s">
        <v>306</v>
      </c>
      <c r="C757" s="6" t="s">
        <v>423</v>
      </c>
      <c r="D757" s="6" t="s">
        <v>307</v>
      </c>
      <c r="E757" s="6" t="s">
        <v>648</v>
      </c>
      <c r="F757" s="6" t="s">
        <v>250</v>
      </c>
      <c r="G757" s="36">
        <v>33</v>
      </c>
      <c r="H757" s="7">
        <v>37</v>
      </c>
      <c r="I757" s="6" t="s">
        <v>31</v>
      </c>
      <c r="J757" s="6" t="s">
        <v>649</v>
      </c>
      <c r="K757"/>
      <c r="L757"/>
      <c r="M757"/>
      <c r="N757"/>
      <c r="O757"/>
      <c r="P757"/>
      <c r="Q757"/>
      <c r="R757"/>
      <c r="S757"/>
      <c r="T757"/>
      <c r="U757"/>
      <c r="V757"/>
      <c r="W757"/>
      <c r="X757"/>
      <c r="Y757"/>
      <c r="Z757"/>
      <c r="AA757"/>
      <c r="AB757"/>
      <c r="AC757"/>
      <c r="AD757"/>
      <c r="AE757"/>
      <c r="AF757"/>
      <c r="AG757"/>
      <c r="AH757"/>
      <c r="AI757"/>
      <c r="AJ757"/>
      <c r="AK757"/>
      <c r="AL757"/>
      <c r="AM757"/>
      <c r="AN757"/>
      <c r="AO757"/>
      <c r="AP757"/>
      <c r="AQ757"/>
      <c r="AR757"/>
      <c r="AS757"/>
      <c r="AT757"/>
      <c r="AU757"/>
      <c r="AV757"/>
      <c r="AW757"/>
      <c r="AX757"/>
      <c r="AY757"/>
      <c r="AZ757"/>
      <c r="BA757"/>
      <c r="BB757"/>
      <c r="BC757"/>
      <c r="BD757"/>
      <c r="BE757"/>
      <c r="BF757"/>
      <c r="BG757"/>
      <c r="BH757"/>
      <c r="BI757"/>
      <c r="BJ757"/>
      <c r="BK757"/>
      <c r="BL757"/>
      <c r="BM757"/>
      <c r="BN757"/>
      <c r="BO757"/>
      <c r="BP757"/>
      <c r="BQ757"/>
      <c r="BR757"/>
      <c r="BS757"/>
      <c r="BT757"/>
      <c r="BU757"/>
      <c r="BV757"/>
      <c r="BW757"/>
      <c r="BX757"/>
      <c r="BY757"/>
      <c r="BZ757"/>
      <c r="CA757"/>
      <c r="CB757"/>
      <c r="CC757"/>
      <c r="CD757"/>
      <c r="CE757"/>
      <c r="CF757"/>
      <c r="CG757"/>
      <c r="CH757"/>
      <c r="CI757"/>
      <c r="CJ757"/>
      <c r="CK757"/>
      <c r="CL757"/>
      <c r="CM757"/>
      <c r="CN757"/>
      <c r="CO757"/>
      <c r="CP757"/>
      <c r="CQ757"/>
      <c r="CR757"/>
      <c r="CS757"/>
      <c r="CT757"/>
      <c r="CU757"/>
      <c r="CV757"/>
      <c r="CW757"/>
      <c r="CX757"/>
      <c r="CY757"/>
      <c r="CZ757"/>
      <c r="DA757"/>
      <c r="DB757"/>
      <c r="DC757"/>
      <c r="DD757"/>
      <c r="DE757"/>
      <c r="DF757"/>
      <c r="DG757"/>
      <c r="DH757"/>
      <c r="DI757"/>
      <c r="DJ757"/>
      <c r="DK757"/>
      <c r="DL757"/>
      <c r="DM757"/>
      <c r="DN757"/>
      <c r="DO757"/>
      <c r="DP757"/>
      <c r="DQ757"/>
      <c r="DR757"/>
      <c r="DS757"/>
      <c r="DT757"/>
      <c r="DU757"/>
      <c r="DV757"/>
      <c r="DW757"/>
      <c r="DX757"/>
      <c r="DY757"/>
      <c r="DZ757"/>
      <c r="EA757"/>
      <c r="EB757"/>
      <c r="EC757"/>
      <c r="ED757"/>
      <c r="EE757"/>
      <c r="EF757"/>
      <c r="EG757"/>
      <c r="EH757"/>
      <c r="EI757"/>
      <c r="EJ757"/>
      <c r="EK757"/>
      <c r="EL757"/>
      <c r="EM757"/>
      <c r="EN757"/>
      <c r="EO757"/>
      <c r="EP757"/>
      <c r="EQ757"/>
      <c r="ER757"/>
      <c r="ES757"/>
      <c r="ET757"/>
      <c r="EU757"/>
      <c r="EV757"/>
      <c r="EW757"/>
      <c r="EX757"/>
      <c r="EY757"/>
      <c r="EZ757"/>
      <c r="FA757"/>
      <c r="FB757"/>
      <c r="FC757"/>
      <c r="FD757"/>
      <c r="FE757"/>
      <c r="FF757"/>
      <c r="FG757"/>
      <c r="FH757"/>
      <c r="FI757"/>
      <c r="FJ757"/>
      <c r="FK757"/>
      <c r="FL757"/>
      <c r="FM757"/>
      <c r="FN757"/>
      <c r="FO757"/>
      <c r="FP757"/>
      <c r="FQ757"/>
      <c r="FR757"/>
      <c r="FS757"/>
      <c r="FT757"/>
      <c r="FU757"/>
      <c r="FV757"/>
      <c r="FW757"/>
      <c r="FX757"/>
      <c r="FY757"/>
      <c r="FZ757"/>
      <c r="GA757"/>
      <c r="GB757"/>
      <c r="GC757"/>
      <c r="GD757"/>
      <c r="GE757"/>
      <c r="GF757"/>
      <c r="GG757"/>
      <c r="GH757"/>
      <c r="GI757"/>
      <c r="GJ757"/>
      <c r="GK757"/>
      <c r="GL757"/>
      <c r="GM757"/>
      <c r="GN757"/>
      <c r="GO757"/>
      <c r="GP757"/>
      <c r="GQ757"/>
      <c r="GR757"/>
      <c r="GS757"/>
      <c r="GT757"/>
      <c r="GU757"/>
      <c r="GV757"/>
      <c r="GW757"/>
      <c r="GX757"/>
      <c r="GY757"/>
      <c r="GZ757"/>
      <c r="HA757"/>
      <c r="HB757"/>
      <c r="HC757"/>
      <c r="HD757"/>
      <c r="HE757"/>
      <c r="HF757"/>
      <c r="HG757"/>
      <c r="HH757"/>
      <c r="HI757"/>
    </row>
    <row r="758" spans="1:217" s="64" customFormat="1" ht="60" x14ac:dyDescent="0.25">
      <c r="A758" s="60" t="s">
        <v>24</v>
      </c>
      <c r="B758" s="60" t="s">
        <v>306</v>
      </c>
      <c r="C758" s="62" t="s">
        <v>485</v>
      </c>
      <c r="D758" s="62" t="s">
        <v>307</v>
      </c>
      <c r="E758" s="62" t="s">
        <v>648</v>
      </c>
      <c r="F758" s="62" t="s">
        <v>250</v>
      </c>
      <c r="G758" s="74" t="s">
        <v>26</v>
      </c>
      <c r="H758" s="63">
        <v>45</v>
      </c>
      <c r="I758" s="62" t="s">
        <v>31</v>
      </c>
      <c r="J758" s="62" t="s">
        <v>649</v>
      </c>
      <c r="K758"/>
      <c r="L758"/>
      <c r="M758"/>
      <c r="N758"/>
      <c r="O758"/>
      <c r="P758"/>
      <c r="Q758"/>
      <c r="R758"/>
      <c r="S758"/>
      <c r="T758"/>
      <c r="U758"/>
      <c r="V758"/>
      <c r="W758"/>
      <c r="X758"/>
      <c r="Y758"/>
      <c r="Z758"/>
      <c r="AA758"/>
      <c r="AB758"/>
      <c r="AC758"/>
      <c r="AD758"/>
      <c r="AE758"/>
      <c r="AF758"/>
      <c r="AG758"/>
      <c r="AH758"/>
      <c r="AI758"/>
      <c r="AJ758"/>
      <c r="AK758"/>
      <c r="AL758"/>
      <c r="AM758"/>
      <c r="AN758"/>
      <c r="AO758"/>
      <c r="AP758"/>
      <c r="AQ758"/>
      <c r="AR758"/>
      <c r="AS758"/>
      <c r="AT758"/>
      <c r="AU758"/>
      <c r="AV758"/>
      <c r="AW758"/>
      <c r="AX758"/>
      <c r="AY758"/>
      <c r="AZ758"/>
      <c r="BA758"/>
      <c r="BB758"/>
      <c r="BC758"/>
      <c r="BD758"/>
      <c r="BE758"/>
      <c r="BF758"/>
      <c r="BG758"/>
      <c r="BH758"/>
      <c r="BI758"/>
      <c r="BJ758"/>
      <c r="BK758"/>
      <c r="BL758"/>
      <c r="BM758"/>
      <c r="BN758"/>
      <c r="BO758"/>
      <c r="BP758"/>
      <c r="BQ758"/>
      <c r="BR758"/>
      <c r="BS758"/>
      <c r="BT758"/>
      <c r="BU758"/>
      <c r="BV758"/>
      <c r="BW758"/>
      <c r="BX758"/>
      <c r="BY758"/>
      <c r="BZ758"/>
      <c r="CA758"/>
      <c r="CB758"/>
      <c r="CC758"/>
      <c r="CD758"/>
      <c r="CE758"/>
      <c r="CF758"/>
      <c r="CG758"/>
      <c r="CH758"/>
      <c r="CI758"/>
      <c r="CJ758"/>
      <c r="CK758"/>
      <c r="CL758"/>
      <c r="CM758"/>
      <c r="CN758"/>
      <c r="CO758"/>
      <c r="CP758"/>
      <c r="CQ758"/>
      <c r="CR758"/>
      <c r="CS758"/>
      <c r="CT758"/>
      <c r="CU758"/>
      <c r="CV758"/>
      <c r="CW758"/>
      <c r="CX758"/>
      <c r="CY758"/>
      <c r="CZ758"/>
      <c r="DA758"/>
      <c r="DB758"/>
      <c r="DC758"/>
      <c r="DD758"/>
      <c r="DE758"/>
      <c r="DF758"/>
      <c r="DG758"/>
      <c r="DH758"/>
      <c r="DI758"/>
      <c r="DJ758"/>
      <c r="DK758"/>
      <c r="DL758"/>
      <c r="DM758"/>
      <c r="DN758"/>
      <c r="DO758"/>
      <c r="DP758"/>
      <c r="DQ758"/>
      <c r="DR758"/>
      <c r="DS758"/>
      <c r="DT758"/>
      <c r="DU758"/>
      <c r="DV758"/>
      <c r="DW758"/>
      <c r="DX758"/>
      <c r="DY758"/>
      <c r="DZ758"/>
      <c r="EA758"/>
      <c r="EB758"/>
      <c r="EC758"/>
      <c r="ED758"/>
      <c r="EE758"/>
      <c r="EF758"/>
      <c r="EG758"/>
      <c r="EH758"/>
      <c r="EI758"/>
      <c r="EJ758"/>
      <c r="EK758"/>
      <c r="EL758"/>
      <c r="EM758"/>
      <c r="EN758"/>
      <c r="EO758"/>
      <c r="EP758"/>
      <c r="EQ758"/>
      <c r="ER758"/>
      <c r="ES758"/>
      <c r="ET758"/>
      <c r="EU758"/>
      <c r="EV758"/>
      <c r="EW758"/>
      <c r="EX758"/>
      <c r="EY758"/>
      <c r="EZ758"/>
      <c r="FA758"/>
      <c r="FB758"/>
      <c r="FC758"/>
      <c r="FD758"/>
      <c r="FE758"/>
      <c r="FF758"/>
      <c r="FG758"/>
      <c r="FH758"/>
      <c r="FI758"/>
      <c r="FJ758"/>
      <c r="FK758"/>
      <c r="FL758"/>
      <c r="FM758"/>
      <c r="FN758"/>
      <c r="FO758"/>
      <c r="FP758"/>
      <c r="FQ758"/>
      <c r="FR758"/>
      <c r="FS758"/>
      <c r="FT758"/>
      <c r="FU758"/>
      <c r="FV758"/>
      <c r="FW758"/>
      <c r="FX758"/>
      <c r="FY758"/>
      <c r="FZ758"/>
      <c r="GA758"/>
      <c r="GB758"/>
      <c r="GC758"/>
      <c r="GD758"/>
      <c r="GE758"/>
      <c r="GF758"/>
      <c r="GG758"/>
      <c r="GH758"/>
      <c r="GI758"/>
      <c r="GJ758"/>
      <c r="GK758"/>
      <c r="GL758"/>
      <c r="GM758"/>
      <c r="GN758"/>
      <c r="GO758"/>
      <c r="GP758"/>
      <c r="GQ758"/>
      <c r="GR758"/>
      <c r="GS758"/>
      <c r="GT758"/>
      <c r="GU758"/>
      <c r="GV758"/>
      <c r="GW758"/>
      <c r="GX758"/>
      <c r="GY758"/>
      <c r="GZ758"/>
      <c r="HA758"/>
      <c r="HB758"/>
      <c r="HC758"/>
      <c r="HD758"/>
      <c r="HE758"/>
      <c r="HF758"/>
      <c r="HG758"/>
      <c r="HH758"/>
      <c r="HI758"/>
    </row>
    <row r="759" spans="1:217" s="19" customFormat="1" ht="60" x14ac:dyDescent="0.25">
      <c r="A759" s="60" t="s">
        <v>24</v>
      </c>
      <c r="B759" s="60" t="s">
        <v>306</v>
      </c>
      <c r="C759" s="62" t="s">
        <v>486</v>
      </c>
      <c r="D759" s="62" t="s">
        <v>307</v>
      </c>
      <c r="E759" s="62" t="s">
        <v>648</v>
      </c>
      <c r="F759" s="62" t="s">
        <v>250</v>
      </c>
      <c r="G759" s="74" t="s">
        <v>26</v>
      </c>
      <c r="H759" s="63">
        <v>46</v>
      </c>
      <c r="I759" s="62" t="s">
        <v>31</v>
      </c>
      <c r="J759" s="62" t="s">
        <v>649</v>
      </c>
      <c r="K759"/>
      <c r="L759"/>
      <c r="M759"/>
      <c r="N759"/>
      <c r="O759"/>
      <c r="P759"/>
      <c r="Q759"/>
      <c r="R759"/>
      <c r="S759"/>
      <c r="T759"/>
      <c r="U759"/>
      <c r="V759"/>
      <c r="W759"/>
      <c r="X759"/>
      <c r="Y759"/>
      <c r="Z759"/>
      <c r="AA759"/>
      <c r="AB759"/>
      <c r="AC759"/>
      <c r="AD759"/>
      <c r="AE759"/>
      <c r="AF759"/>
      <c r="AG759"/>
      <c r="AH759"/>
      <c r="AI759"/>
      <c r="AJ759"/>
      <c r="AK759"/>
      <c r="AL759"/>
      <c r="AM759"/>
      <c r="AN759"/>
      <c r="AO759"/>
      <c r="AP759"/>
      <c r="AQ759"/>
      <c r="AR759"/>
      <c r="AS759"/>
      <c r="AT759"/>
      <c r="AU759"/>
      <c r="AV759"/>
      <c r="AW759"/>
      <c r="AX759"/>
      <c r="AY759"/>
      <c r="AZ759"/>
      <c r="BA759"/>
      <c r="BB759"/>
      <c r="BC759"/>
      <c r="BD759"/>
      <c r="BE759"/>
      <c r="BF759"/>
      <c r="BG759"/>
      <c r="BH759"/>
      <c r="BI759"/>
      <c r="BJ759"/>
      <c r="BK759"/>
      <c r="BL759"/>
      <c r="BM759"/>
      <c r="BN759"/>
      <c r="BO759"/>
      <c r="BP759"/>
      <c r="BQ759"/>
      <c r="BR759"/>
      <c r="BS759"/>
      <c r="BT759"/>
      <c r="BU759"/>
      <c r="BV759"/>
      <c r="BW759"/>
      <c r="BX759"/>
      <c r="BY759"/>
      <c r="BZ759"/>
      <c r="CA759"/>
      <c r="CB759"/>
      <c r="CC759"/>
      <c r="CD759"/>
      <c r="CE759"/>
      <c r="CF759"/>
      <c r="CG759"/>
      <c r="CH759"/>
      <c r="CI759"/>
      <c r="CJ759"/>
      <c r="CK759"/>
      <c r="CL759"/>
      <c r="CM759"/>
      <c r="CN759"/>
      <c r="CO759"/>
      <c r="CP759"/>
      <c r="CQ759"/>
      <c r="CR759"/>
      <c r="CS759"/>
      <c r="CT759"/>
      <c r="CU759"/>
      <c r="CV759"/>
      <c r="CW759"/>
      <c r="CX759"/>
      <c r="CY759"/>
      <c r="CZ759"/>
      <c r="DA759"/>
      <c r="DB759"/>
      <c r="DC759"/>
      <c r="DD759"/>
      <c r="DE759"/>
      <c r="DF759"/>
      <c r="DG759"/>
      <c r="DH759"/>
      <c r="DI759"/>
      <c r="DJ759"/>
      <c r="DK759"/>
      <c r="DL759"/>
      <c r="DM759"/>
      <c r="DN759"/>
      <c r="DO759"/>
      <c r="DP759"/>
      <c r="DQ759"/>
      <c r="DR759"/>
      <c r="DS759"/>
      <c r="DT759"/>
      <c r="DU759"/>
      <c r="DV759"/>
      <c r="DW759"/>
      <c r="DX759"/>
      <c r="DY759"/>
      <c r="DZ759"/>
      <c r="EA759"/>
      <c r="EB759"/>
      <c r="EC759"/>
      <c r="ED759"/>
      <c r="EE759"/>
      <c r="EF759"/>
      <c r="EG759"/>
      <c r="EH759"/>
      <c r="EI759"/>
      <c r="EJ759"/>
      <c r="EK759"/>
      <c r="EL759"/>
      <c r="EM759"/>
      <c r="EN759"/>
      <c r="EO759"/>
      <c r="EP759"/>
      <c r="EQ759"/>
      <c r="ER759"/>
      <c r="ES759"/>
      <c r="ET759"/>
      <c r="EU759"/>
      <c r="EV759"/>
      <c r="EW759"/>
      <c r="EX759"/>
      <c r="EY759"/>
      <c r="EZ759"/>
      <c r="FA759"/>
      <c r="FB759"/>
      <c r="FC759"/>
      <c r="FD759"/>
      <c r="FE759"/>
      <c r="FF759"/>
      <c r="FG759"/>
      <c r="FH759"/>
      <c r="FI759"/>
      <c r="FJ759"/>
      <c r="FK759"/>
      <c r="FL759"/>
      <c r="FM759"/>
      <c r="FN759"/>
      <c r="FO759"/>
      <c r="FP759"/>
      <c r="FQ759"/>
      <c r="FR759"/>
      <c r="FS759"/>
      <c r="FT759"/>
      <c r="FU759"/>
      <c r="FV759"/>
      <c r="FW759"/>
      <c r="FX759"/>
      <c r="FY759"/>
      <c r="FZ759"/>
      <c r="GA759"/>
      <c r="GB759"/>
      <c r="GC759"/>
      <c r="GD759"/>
      <c r="GE759"/>
      <c r="GF759"/>
      <c r="GG759"/>
      <c r="GH759"/>
      <c r="GI759"/>
      <c r="GJ759"/>
      <c r="GK759"/>
      <c r="GL759"/>
      <c r="GM759"/>
      <c r="GN759"/>
      <c r="GO759"/>
      <c r="GP759"/>
      <c r="GQ759"/>
      <c r="GR759"/>
      <c r="GS759"/>
      <c r="GT759"/>
      <c r="GU759"/>
      <c r="GV759"/>
      <c r="GW759"/>
      <c r="GX759"/>
      <c r="GY759"/>
      <c r="GZ759"/>
      <c r="HA759"/>
      <c r="HB759"/>
      <c r="HC759"/>
      <c r="HD759"/>
      <c r="HE759"/>
      <c r="HF759"/>
      <c r="HG759"/>
      <c r="HH759"/>
      <c r="HI759"/>
    </row>
    <row r="760" spans="1:217" ht="135" x14ac:dyDescent="0.25">
      <c r="A760" s="16" t="s">
        <v>430</v>
      </c>
      <c r="B760" s="16" t="s">
        <v>306</v>
      </c>
      <c r="C760" s="18" t="s">
        <v>477</v>
      </c>
      <c r="D760" s="18" t="s">
        <v>307</v>
      </c>
      <c r="E760" s="18" t="s">
        <v>308</v>
      </c>
      <c r="F760" s="18" t="s">
        <v>250</v>
      </c>
      <c r="G760" s="77" t="s">
        <v>26</v>
      </c>
      <c r="H760" s="21">
        <v>58</v>
      </c>
      <c r="I760" s="18" t="s">
        <v>63</v>
      </c>
      <c r="J760" s="18" t="s">
        <v>672</v>
      </c>
    </row>
    <row r="761" spans="1:217" s="64" customFormat="1" ht="150" x14ac:dyDescent="0.25">
      <c r="A761" s="16" t="s">
        <v>430</v>
      </c>
      <c r="B761" s="16" t="s">
        <v>310</v>
      </c>
      <c r="C761" s="18" t="s">
        <v>477</v>
      </c>
      <c r="D761" s="18" t="s">
        <v>311</v>
      </c>
      <c r="E761" s="18" t="s">
        <v>312</v>
      </c>
      <c r="F761" s="18" t="s">
        <v>496</v>
      </c>
      <c r="G761" s="77" t="s">
        <v>26</v>
      </c>
      <c r="H761" s="21">
        <v>63</v>
      </c>
      <c r="I761" s="18" t="s">
        <v>63</v>
      </c>
      <c r="J761" s="18" t="s">
        <v>313</v>
      </c>
      <c r="K761"/>
      <c r="L761"/>
      <c r="M761"/>
      <c r="N761"/>
      <c r="O761"/>
      <c r="P761"/>
      <c r="Q761"/>
      <c r="R761"/>
      <c r="S761"/>
      <c r="T761"/>
      <c r="U761"/>
      <c r="V761"/>
      <c r="W761"/>
      <c r="X761"/>
      <c r="Y761"/>
      <c r="Z761"/>
      <c r="AA761"/>
      <c r="AB761"/>
      <c r="AC761"/>
      <c r="AD761"/>
      <c r="AE761"/>
      <c r="AF761"/>
      <c r="AG761"/>
      <c r="AH761"/>
      <c r="AI761"/>
      <c r="AJ761"/>
      <c r="AK761"/>
      <c r="AL761"/>
      <c r="AM761"/>
      <c r="AN761"/>
      <c r="AO761"/>
      <c r="AP761"/>
      <c r="AQ761"/>
      <c r="AR761"/>
      <c r="AS761"/>
      <c r="AT761"/>
      <c r="AU761"/>
      <c r="AV761"/>
      <c r="AW761"/>
      <c r="AX761"/>
      <c r="AY761"/>
      <c r="AZ761"/>
      <c r="BA761"/>
      <c r="BB761"/>
      <c r="BC761"/>
      <c r="BD761"/>
      <c r="BE761"/>
      <c r="BF761"/>
      <c r="BG761"/>
      <c r="BH761"/>
      <c r="BI761"/>
      <c r="BJ761"/>
      <c r="BK761"/>
      <c r="BL761"/>
      <c r="BM761"/>
      <c r="BN761"/>
      <c r="BO761"/>
      <c r="BP761"/>
      <c r="BQ761"/>
      <c r="BR761"/>
      <c r="BS761"/>
      <c r="BT761"/>
      <c r="BU761"/>
      <c r="BV761"/>
      <c r="BW761"/>
      <c r="BX761"/>
      <c r="BY761"/>
      <c r="BZ761"/>
      <c r="CA761"/>
      <c r="CB761"/>
      <c r="CC761"/>
      <c r="CD761"/>
      <c r="CE761"/>
      <c r="CF761"/>
      <c r="CG761"/>
      <c r="CH761"/>
      <c r="CI761"/>
      <c r="CJ761"/>
      <c r="CK761"/>
      <c r="CL761"/>
      <c r="CM761"/>
      <c r="CN761"/>
      <c r="CO761"/>
      <c r="CP761"/>
      <c r="CQ761"/>
      <c r="CR761"/>
      <c r="CS761"/>
      <c r="CT761"/>
      <c r="CU761"/>
      <c r="CV761"/>
      <c r="CW761"/>
      <c r="CX761"/>
      <c r="CY761"/>
      <c r="CZ761"/>
      <c r="DA761"/>
      <c r="DB761"/>
      <c r="DC761"/>
      <c r="DD761"/>
      <c r="DE761"/>
      <c r="DF761"/>
      <c r="DG761"/>
      <c r="DH761"/>
      <c r="DI761"/>
      <c r="DJ761"/>
      <c r="DK761"/>
      <c r="DL761"/>
      <c r="DM761"/>
      <c r="DN761"/>
      <c r="DO761"/>
      <c r="DP761"/>
      <c r="DQ761"/>
      <c r="DR761"/>
      <c r="DS761"/>
      <c r="DT761"/>
      <c r="DU761"/>
      <c r="DV761"/>
      <c r="DW761"/>
      <c r="DX761"/>
      <c r="DY761"/>
      <c r="DZ761"/>
      <c r="EA761"/>
      <c r="EB761"/>
      <c r="EC761"/>
      <c r="ED761"/>
      <c r="EE761"/>
      <c r="EF761"/>
      <c r="EG761"/>
      <c r="EH761"/>
      <c r="EI761"/>
      <c r="EJ761"/>
      <c r="EK761"/>
      <c r="EL761"/>
      <c r="EM761"/>
      <c r="EN761"/>
      <c r="EO761"/>
      <c r="EP761"/>
      <c r="EQ761"/>
      <c r="ER761"/>
      <c r="ES761"/>
      <c r="ET761"/>
      <c r="EU761"/>
      <c r="EV761"/>
      <c r="EW761"/>
      <c r="EX761"/>
      <c r="EY761"/>
      <c r="EZ761"/>
      <c r="FA761"/>
      <c r="FB761"/>
      <c r="FC761"/>
      <c r="FD761"/>
      <c r="FE761"/>
      <c r="FF761"/>
      <c r="FG761"/>
      <c r="FH761"/>
      <c r="FI761"/>
      <c r="FJ761"/>
      <c r="FK761"/>
      <c r="FL761"/>
      <c r="FM761"/>
      <c r="FN761"/>
      <c r="FO761"/>
      <c r="FP761"/>
      <c r="FQ761"/>
      <c r="FR761"/>
      <c r="FS761"/>
      <c r="FT761"/>
      <c r="FU761"/>
      <c r="FV761"/>
      <c r="FW761"/>
      <c r="FX761"/>
      <c r="FY761"/>
      <c r="FZ761"/>
      <c r="GA761"/>
      <c r="GB761"/>
      <c r="GC761"/>
      <c r="GD761"/>
      <c r="GE761"/>
      <c r="GF761"/>
      <c r="GG761"/>
      <c r="GH761"/>
      <c r="GI761"/>
      <c r="GJ761"/>
      <c r="GK761"/>
      <c r="GL761"/>
      <c r="GM761"/>
      <c r="GN761"/>
      <c r="GO761"/>
      <c r="GP761"/>
      <c r="GQ761"/>
      <c r="GR761"/>
      <c r="GS761"/>
      <c r="GT761"/>
      <c r="GU761"/>
      <c r="GV761"/>
      <c r="GW761"/>
      <c r="GX761"/>
      <c r="GY761"/>
      <c r="GZ761"/>
      <c r="HA761"/>
      <c r="HB761"/>
      <c r="HC761"/>
      <c r="HD761"/>
      <c r="HE761"/>
      <c r="HF761"/>
      <c r="HG761"/>
      <c r="HH761"/>
      <c r="HI761"/>
    </row>
    <row r="762" spans="1:217" s="64" customFormat="1" ht="30" x14ac:dyDescent="0.25">
      <c r="A762" s="16" t="s">
        <v>430</v>
      </c>
      <c r="B762" s="16" t="s">
        <v>310</v>
      </c>
      <c r="C762" s="18" t="s">
        <v>489</v>
      </c>
      <c r="D762" s="18" t="s">
        <v>311</v>
      </c>
      <c r="E762" s="18" t="s">
        <v>315</v>
      </c>
      <c r="F762" s="18" t="s">
        <v>496</v>
      </c>
      <c r="G762" s="77" t="s">
        <v>26</v>
      </c>
      <c r="H762" s="21">
        <v>55</v>
      </c>
      <c r="I762" s="18" t="s">
        <v>63</v>
      </c>
      <c r="J762" s="18" t="s">
        <v>314</v>
      </c>
      <c r="K762"/>
      <c r="L762"/>
      <c r="M762"/>
      <c r="N762"/>
      <c r="O762"/>
      <c r="P762"/>
      <c r="Q762"/>
      <c r="R762"/>
      <c r="S762"/>
      <c r="T762"/>
      <c r="U762"/>
      <c r="V762"/>
      <c r="W762"/>
      <c r="X762"/>
      <c r="Y762"/>
      <c r="Z762"/>
      <c r="AA762"/>
      <c r="AB762"/>
      <c r="AC762"/>
      <c r="AD762"/>
      <c r="AE762"/>
      <c r="AF762"/>
      <c r="AG762"/>
      <c r="AH762"/>
      <c r="AI762"/>
      <c r="AJ762"/>
      <c r="AK762"/>
      <c r="AL762"/>
      <c r="AM762"/>
      <c r="AN762"/>
      <c r="AO762"/>
      <c r="AP762"/>
      <c r="AQ762"/>
      <c r="AR762"/>
      <c r="AS762"/>
      <c r="AT762"/>
      <c r="AU762"/>
      <c r="AV762"/>
      <c r="AW762"/>
      <c r="AX762"/>
      <c r="AY762"/>
      <c r="AZ762"/>
      <c r="BA762"/>
      <c r="BB762"/>
      <c r="BC762"/>
      <c r="BD762"/>
      <c r="BE762"/>
      <c r="BF762"/>
      <c r="BG762"/>
      <c r="BH762"/>
      <c r="BI762"/>
      <c r="BJ762"/>
      <c r="BK762"/>
      <c r="BL762"/>
      <c r="BM762"/>
      <c r="BN762"/>
      <c r="BO762"/>
      <c r="BP762"/>
      <c r="BQ762"/>
      <c r="BR762"/>
      <c r="BS762"/>
      <c r="BT762"/>
      <c r="BU762"/>
      <c r="BV762"/>
      <c r="BW762"/>
      <c r="BX762"/>
      <c r="BY762"/>
      <c r="BZ762"/>
      <c r="CA762"/>
      <c r="CB762"/>
      <c r="CC762"/>
      <c r="CD762"/>
      <c r="CE762"/>
      <c r="CF762"/>
      <c r="CG762"/>
      <c r="CH762"/>
      <c r="CI762"/>
      <c r="CJ762"/>
      <c r="CK762"/>
      <c r="CL762"/>
      <c r="CM762"/>
      <c r="CN762"/>
      <c r="CO762"/>
      <c r="CP762"/>
      <c r="CQ762"/>
      <c r="CR762"/>
      <c r="CS762"/>
      <c r="CT762"/>
      <c r="CU762"/>
      <c r="CV762"/>
      <c r="CW762"/>
      <c r="CX762"/>
      <c r="CY762"/>
      <c r="CZ762"/>
      <c r="DA762"/>
      <c r="DB762"/>
      <c r="DC762"/>
      <c r="DD762"/>
      <c r="DE762"/>
      <c r="DF762"/>
      <c r="DG762"/>
      <c r="DH762"/>
      <c r="DI762"/>
      <c r="DJ762"/>
      <c r="DK762"/>
      <c r="DL762"/>
      <c r="DM762"/>
      <c r="DN762"/>
      <c r="DO762"/>
      <c r="DP762"/>
      <c r="DQ762"/>
      <c r="DR762"/>
      <c r="DS762"/>
      <c r="DT762"/>
      <c r="DU762"/>
      <c r="DV762"/>
      <c r="DW762"/>
      <c r="DX762"/>
      <c r="DY762"/>
      <c r="DZ762"/>
      <c r="EA762"/>
      <c r="EB762"/>
      <c r="EC762"/>
      <c r="ED762"/>
      <c r="EE762"/>
      <c r="EF762"/>
      <c r="EG762"/>
      <c r="EH762"/>
      <c r="EI762"/>
      <c r="EJ762"/>
      <c r="EK762"/>
      <c r="EL762"/>
      <c r="EM762"/>
      <c r="EN762"/>
      <c r="EO762"/>
      <c r="EP762"/>
      <c r="EQ762"/>
      <c r="ER762"/>
      <c r="ES762"/>
      <c r="ET762"/>
      <c r="EU762"/>
      <c r="EV762"/>
      <c r="EW762"/>
      <c r="EX762"/>
      <c r="EY762"/>
      <c r="EZ762"/>
      <c r="FA762"/>
      <c r="FB762"/>
      <c r="FC762"/>
      <c r="FD762"/>
      <c r="FE762"/>
      <c r="FF762"/>
      <c r="FG762"/>
      <c r="FH762"/>
      <c r="FI762"/>
      <c r="FJ762"/>
      <c r="FK762"/>
      <c r="FL762"/>
      <c r="FM762"/>
      <c r="FN762"/>
      <c r="FO762"/>
      <c r="FP762"/>
      <c r="FQ762"/>
      <c r="FR762"/>
      <c r="FS762"/>
      <c r="FT762"/>
      <c r="FU762"/>
      <c r="FV762"/>
      <c r="FW762"/>
      <c r="FX762"/>
      <c r="FY762"/>
      <c r="FZ762"/>
      <c r="GA762"/>
      <c r="GB762"/>
      <c r="GC762"/>
      <c r="GD762"/>
      <c r="GE762"/>
      <c r="GF762"/>
      <c r="GG762"/>
      <c r="GH762"/>
      <c r="GI762"/>
      <c r="GJ762"/>
      <c r="GK762"/>
      <c r="GL762"/>
      <c r="GM762"/>
      <c r="GN762"/>
      <c r="GO762"/>
      <c r="GP762"/>
      <c r="GQ762"/>
      <c r="GR762"/>
      <c r="GS762"/>
      <c r="GT762"/>
      <c r="GU762"/>
      <c r="GV762"/>
      <c r="GW762"/>
      <c r="GX762"/>
      <c r="GY762"/>
      <c r="GZ762"/>
      <c r="HA762"/>
      <c r="HB762"/>
      <c r="HC762"/>
      <c r="HD762"/>
      <c r="HE762"/>
      <c r="HF762"/>
      <c r="HG762"/>
      <c r="HH762"/>
      <c r="HI762"/>
    </row>
    <row r="763" spans="1:217" ht="45" x14ac:dyDescent="0.25">
      <c r="A763" s="1" t="s">
        <v>421</v>
      </c>
      <c r="B763" s="1" t="s">
        <v>310</v>
      </c>
      <c r="C763" s="6" t="s">
        <v>420</v>
      </c>
      <c r="D763" s="6" t="s">
        <v>311</v>
      </c>
      <c r="E763" s="6" t="s">
        <v>655</v>
      </c>
      <c r="F763" s="6" t="s">
        <v>496</v>
      </c>
      <c r="G763" s="36">
        <v>39</v>
      </c>
      <c r="H763" s="7">
        <v>41</v>
      </c>
      <c r="I763" s="6" t="s">
        <v>63</v>
      </c>
      <c r="J763" s="6"/>
    </row>
    <row r="764" spans="1:217" s="64" customFormat="1" ht="45" x14ac:dyDescent="0.25">
      <c r="A764" s="16" t="s">
        <v>430</v>
      </c>
      <c r="B764" s="16" t="s">
        <v>310</v>
      </c>
      <c r="C764" s="18" t="s">
        <v>481</v>
      </c>
      <c r="D764" s="18" t="s">
        <v>311</v>
      </c>
      <c r="E764" s="18" t="s">
        <v>655</v>
      </c>
      <c r="F764" s="18" t="s">
        <v>496</v>
      </c>
      <c r="G764" s="77" t="s">
        <v>26</v>
      </c>
      <c r="H764" s="21">
        <v>45</v>
      </c>
      <c r="I764" s="18" t="s">
        <v>63</v>
      </c>
      <c r="J764" s="18"/>
      <c r="K764"/>
      <c r="L764"/>
      <c r="M764"/>
      <c r="N764"/>
      <c r="O764"/>
      <c r="P764"/>
      <c r="Q764"/>
      <c r="R764"/>
      <c r="S764"/>
      <c r="T764"/>
      <c r="U764"/>
      <c r="V764"/>
      <c r="W764"/>
      <c r="X764"/>
      <c r="Y764"/>
      <c r="Z764"/>
      <c r="AA764"/>
      <c r="AB764"/>
      <c r="AC764"/>
      <c r="AD764"/>
      <c r="AE764"/>
      <c r="AF764"/>
      <c r="AG764"/>
      <c r="AH764"/>
      <c r="AI764"/>
      <c r="AJ764"/>
      <c r="AK764"/>
      <c r="AL764"/>
      <c r="AM764"/>
      <c r="AN764"/>
      <c r="AO764"/>
      <c r="AP764"/>
      <c r="AQ764"/>
      <c r="AR764"/>
      <c r="AS764"/>
      <c r="AT764"/>
      <c r="AU764"/>
      <c r="AV764"/>
      <c r="AW764"/>
      <c r="AX764"/>
      <c r="AY764"/>
      <c r="AZ764"/>
      <c r="BA764"/>
      <c r="BB764"/>
      <c r="BC764"/>
      <c r="BD764"/>
      <c r="BE764"/>
      <c r="BF764"/>
      <c r="BG764"/>
      <c r="BH764"/>
      <c r="BI764"/>
      <c r="BJ764"/>
      <c r="BK764"/>
      <c r="BL764"/>
      <c r="BM764"/>
      <c r="BN764"/>
      <c r="BO764"/>
      <c r="BP764"/>
      <c r="BQ764"/>
      <c r="BR764"/>
      <c r="BS764"/>
      <c r="BT764"/>
      <c r="BU764"/>
      <c r="BV764"/>
      <c r="BW764"/>
      <c r="BX764"/>
      <c r="BY764"/>
      <c r="BZ764"/>
      <c r="CA764"/>
      <c r="CB764"/>
      <c r="CC764"/>
      <c r="CD764"/>
      <c r="CE764"/>
      <c r="CF764"/>
      <c r="CG764"/>
      <c r="CH764"/>
      <c r="CI764"/>
      <c r="CJ764"/>
      <c r="CK764"/>
      <c r="CL764"/>
      <c r="CM764"/>
      <c r="CN764"/>
      <c r="CO764"/>
      <c r="CP764"/>
      <c r="CQ764"/>
      <c r="CR764"/>
      <c r="CS764"/>
      <c r="CT764"/>
      <c r="CU764"/>
      <c r="CV764"/>
      <c r="CW764"/>
      <c r="CX764"/>
      <c r="CY764"/>
      <c r="CZ764"/>
      <c r="DA764"/>
      <c r="DB764"/>
      <c r="DC764"/>
      <c r="DD764"/>
      <c r="DE764"/>
      <c r="DF764"/>
      <c r="DG764"/>
      <c r="DH764"/>
      <c r="DI764"/>
      <c r="DJ764"/>
      <c r="DK764"/>
      <c r="DL764"/>
      <c r="DM764"/>
      <c r="DN764"/>
      <c r="DO764"/>
      <c r="DP764"/>
      <c r="DQ764"/>
      <c r="DR764"/>
      <c r="DS764"/>
      <c r="DT764"/>
      <c r="DU764"/>
      <c r="DV764"/>
      <c r="DW764"/>
      <c r="DX764"/>
      <c r="DY764"/>
      <c r="DZ764"/>
      <c r="EA764"/>
      <c r="EB764"/>
      <c r="EC764"/>
      <c r="ED764"/>
      <c r="EE764"/>
      <c r="EF764"/>
      <c r="EG764"/>
      <c r="EH764"/>
      <c r="EI764"/>
      <c r="EJ764"/>
      <c r="EK764"/>
      <c r="EL764"/>
      <c r="EM764"/>
      <c r="EN764"/>
      <c r="EO764"/>
      <c r="EP764"/>
      <c r="EQ764"/>
      <c r="ER764"/>
      <c r="ES764"/>
      <c r="ET764"/>
      <c r="EU764"/>
      <c r="EV764"/>
      <c r="EW764"/>
      <c r="EX764"/>
      <c r="EY764"/>
      <c r="EZ764"/>
      <c r="FA764"/>
      <c r="FB764"/>
      <c r="FC764"/>
      <c r="FD764"/>
      <c r="FE764"/>
      <c r="FF764"/>
      <c r="FG764"/>
      <c r="FH764"/>
      <c r="FI764"/>
      <c r="FJ764"/>
      <c r="FK764"/>
      <c r="FL764"/>
      <c r="FM764"/>
      <c r="FN764"/>
      <c r="FO764"/>
      <c r="FP764"/>
      <c r="FQ764"/>
      <c r="FR764"/>
      <c r="FS764"/>
      <c r="FT764"/>
      <c r="FU764"/>
      <c r="FV764"/>
      <c r="FW764"/>
      <c r="FX764"/>
      <c r="FY764"/>
      <c r="FZ764"/>
      <c r="GA764"/>
      <c r="GB764"/>
      <c r="GC764"/>
      <c r="GD764"/>
      <c r="GE764"/>
      <c r="GF764"/>
      <c r="GG764"/>
      <c r="GH764"/>
      <c r="GI764"/>
      <c r="GJ764"/>
      <c r="GK764"/>
      <c r="GL764"/>
      <c r="GM764"/>
      <c r="GN764"/>
      <c r="GO764"/>
      <c r="GP764"/>
      <c r="GQ764"/>
      <c r="GR764"/>
      <c r="GS764"/>
      <c r="GT764"/>
      <c r="GU764"/>
      <c r="GV764"/>
      <c r="GW764"/>
      <c r="GX764"/>
      <c r="GY764"/>
      <c r="GZ764"/>
      <c r="HA764"/>
      <c r="HB764"/>
      <c r="HC764"/>
      <c r="HD764"/>
      <c r="HE764"/>
      <c r="HF764"/>
      <c r="HG764"/>
      <c r="HH764"/>
      <c r="HI764"/>
    </row>
    <row r="765" spans="1:217" s="64" customFormat="1" ht="45" x14ac:dyDescent="0.25">
      <c r="A765" s="60" t="s">
        <v>24</v>
      </c>
      <c r="B765" s="60" t="s">
        <v>310</v>
      </c>
      <c r="C765" s="70" t="s">
        <v>482</v>
      </c>
      <c r="D765" s="62" t="s">
        <v>311</v>
      </c>
      <c r="E765" s="62" t="s">
        <v>655</v>
      </c>
      <c r="F765" s="62" t="s">
        <v>496</v>
      </c>
      <c r="G765" s="74" t="s">
        <v>26</v>
      </c>
      <c r="H765" s="63">
        <v>50</v>
      </c>
      <c r="I765" s="62" t="s">
        <v>63</v>
      </c>
      <c r="J765" s="62"/>
      <c r="K765"/>
      <c r="L765"/>
      <c r="M765"/>
      <c r="N765"/>
      <c r="O765"/>
      <c r="P765"/>
      <c r="Q765"/>
      <c r="R765"/>
      <c r="S765"/>
      <c r="T765"/>
      <c r="U765"/>
      <c r="V765"/>
      <c r="W765"/>
      <c r="X765"/>
      <c r="Y765"/>
      <c r="Z765"/>
      <c r="AA765"/>
      <c r="AB765"/>
      <c r="AC765"/>
      <c r="AD765"/>
      <c r="AE765"/>
      <c r="AF765"/>
      <c r="AG765"/>
      <c r="AH765"/>
      <c r="AI765"/>
      <c r="AJ765"/>
      <c r="AK765"/>
      <c r="AL765"/>
      <c r="AM765"/>
      <c r="AN765"/>
      <c r="AO765"/>
      <c r="AP765"/>
      <c r="AQ765"/>
      <c r="AR765"/>
      <c r="AS765"/>
      <c r="AT765"/>
      <c r="AU765"/>
      <c r="AV765"/>
      <c r="AW765"/>
      <c r="AX765"/>
      <c r="AY765"/>
      <c r="AZ765"/>
      <c r="BA765"/>
      <c r="BB765"/>
      <c r="BC765"/>
      <c r="BD765"/>
      <c r="BE765"/>
      <c r="BF765"/>
      <c r="BG765"/>
      <c r="BH765"/>
      <c r="BI765"/>
      <c r="BJ765"/>
      <c r="BK765"/>
      <c r="BL765"/>
      <c r="BM765"/>
      <c r="BN765"/>
      <c r="BO765"/>
      <c r="BP765"/>
      <c r="BQ765"/>
      <c r="BR765"/>
      <c r="BS765"/>
      <c r="BT765"/>
      <c r="BU765"/>
      <c r="BV765"/>
      <c r="BW765"/>
      <c r="BX765"/>
      <c r="BY765"/>
      <c r="BZ765"/>
      <c r="CA765"/>
      <c r="CB765"/>
      <c r="CC765"/>
      <c r="CD765"/>
      <c r="CE765"/>
      <c r="CF765"/>
      <c r="CG765"/>
      <c r="CH765"/>
      <c r="CI765"/>
      <c r="CJ765"/>
      <c r="CK765"/>
      <c r="CL765"/>
      <c r="CM765"/>
      <c r="CN765"/>
      <c r="CO765"/>
      <c r="CP765"/>
      <c r="CQ765"/>
      <c r="CR765"/>
      <c r="CS765"/>
      <c r="CT765"/>
      <c r="CU765"/>
      <c r="CV765"/>
      <c r="CW765"/>
      <c r="CX765"/>
      <c r="CY765"/>
      <c r="CZ765"/>
      <c r="DA765"/>
      <c r="DB765"/>
      <c r="DC765"/>
      <c r="DD765"/>
      <c r="DE765"/>
      <c r="DF765"/>
      <c r="DG765"/>
      <c r="DH765"/>
      <c r="DI765"/>
      <c r="DJ765"/>
      <c r="DK765"/>
      <c r="DL765"/>
      <c r="DM765"/>
      <c r="DN765"/>
      <c r="DO765"/>
      <c r="DP765"/>
      <c r="DQ765"/>
      <c r="DR765"/>
      <c r="DS765"/>
      <c r="DT765"/>
      <c r="DU765"/>
      <c r="DV765"/>
      <c r="DW765"/>
      <c r="DX765"/>
      <c r="DY765"/>
      <c r="DZ765"/>
      <c r="EA765"/>
      <c r="EB765"/>
      <c r="EC765"/>
      <c r="ED765"/>
      <c r="EE765"/>
      <c r="EF765"/>
      <c r="EG765"/>
      <c r="EH765"/>
      <c r="EI765"/>
      <c r="EJ765"/>
      <c r="EK765"/>
      <c r="EL765"/>
      <c r="EM765"/>
      <c r="EN765"/>
      <c r="EO765"/>
      <c r="EP765"/>
      <c r="EQ765"/>
      <c r="ER765"/>
      <c r="ES765"/>
      <c r="ET765"/>
      <c r="EU765"/>
      <c r="EV765"/>
      <c r="EW765"/>
      <c r="EX765"/>
      <c r="EY765"/>
      <c r="EZ765"/>
      <c r="FA765"/>
      <c r="FB765"/>
      <c r="FC765"/>
      <c r="FD765"/>
      <c r="FE765"/>
      <c r="FF765"/>
      <c r="FG765"/>
      <c r="FH765"/>
      <c r="FI765"/>
      <c r="FJ765"/>
      <c r="FK765"/>
      <c r="FL765"/>
      <c r="FM765"/>
      <c r="FN765"/>
      <c r="FO765"/>
      <c r="FP765"/>
      <c r="FQ765"/>
      <c r="FR765"/>
      <c r="FS765"/>
      <c r="FT765"/>
      <c r="FU765"/>
      <c r="FV765"/>
      <c r="FW765"/>
      <c r="FX765"/>
      <c r="FY765"/>
      <c r="FZ765"/>
      <c r="GA765"/>
      <c r="GB765"/>
      <c r="GC765"/>
      <c r="GD765"/>
      <c r="GE765"/>
      <c r="GF765"/>
      <c r="GG765"/>
      <c r="GH765"/>
      <c r="GI765"/>
      <c r="GJ765"/>
      <c r="GK765"/>
      <c r="GL765"/>
      <c r="GM765"/>
      <c r="GN765"/>
      <c r="GO765"/>
      <c r="GP765"/>
      <c r="GQ765"/>
      <c r="GR765"/>
      <c r="GS765"/>
      <c r="GT765"/>
      <c r="GU765"/>
      <c r="GV765"/>
      <c r="GW765"/>
      <c r="GX765"/>
      <c r="GY765"/>
      <c r="GZ765"/>
      <c r="HA765"/>
      <c r="HB765"/>
      <c r="HC765"/>
      <c r="HD765"/>
      <c r="HE765"/>
      <c r="HF765"/>
      <c r="HG765"/>
      <c r="HH765"/>
      <c r="HI765"/>
    </row>
    <row r="766" spans="1:217" ht="45" x14ac:dyDescent="0.25">
      <c r="A766" s="60" t="s">
        <v>24</v>
      </c>
      <c r="B766" s="60" t="s">
        <v>310</v>
      </c>
      <c r="C766" s="70" t="s">
        <v>483</v>
      </c>
      <c r="D766" s="62" t="s">
        <v>311</v>
      </c>
      <c r="E766" s="62" t="s">
        <v>655</v>
      </c>
      <c r="F766" s="62" t="s">
        <v>496</v>
      </c>
      <c r="G766" s="74" t="s">
        <v>26</v>
      </c>
      <c r="H766" s="63">
        <v>52</v>
      </c>
      <c r="I766" s="62" t="s">
        <v>63</v>
      </c>
      <c r="J766" s="62"/>
    </row>
    <row r="767" spans="1:217" s="64" customFormat="1" ht="45" x14ac:dyDescent="0.25">
      <c r="A767" s="1" t="s">
        <v>421</v>
      </c>
      <c r="B767" s="1" t="s">
        <v>310</v>
      </c>
      <c r="C767" s="6" t="s">
        <v>423</v>
      </c>
      <c r="D767" s="6" t="s">
        <v>311</v>
      </c>
      <c r="E767" s="6" t="s">
        <v>655</v>
      </c>
      <c r="F767" s="6" t="s">
        <v>496</v>
      </c>
      <c r="G767" s="36">
        <v>39</v>
      </c>
      <c r="H767" s="7">
        <v>41</v>
      </c>
      <c r="I767" s="6" t="s">
        <v>63</v>
      </c>
      <c r="J767" s="6"/>
      <c r="K767"/>
      <c r="L767"/>
      <c r="M767"/>
      <c r="N767"/>
      <c r="O767"/>
      <c r="P767"/>
      <c r="Q767"/>
      <c r="R767"/>
      <c r="S767"/>
      <c r="T767"/>
      <c r="U767"/>
      <c r="V767"/>
      <c r="W767"/>
      <c r="X767"/>
      <c r="Y767"/>
      <c r="Z767"/>
      <c r="AA767"/>
      <c r="AB767"/>
      <c r="AC767"/>
      <c r="AD767"/>
      <c r="AE767"/>
      <c r="AF767"/>
      <c r="AG767"/>
      <c r="AH767"/>
      <c r="AI767"/>
      <c r="AJ767"/>
      <c r="AK767"/>
      <c r="AL767"/>
      <c r="AM767"/>
      <c r="AN767"/>
      <c r="AO767"/>
      <c r="AP767"/>
      <c r="AQ767"/>
      <c r="AR767"/>
      <c r="AS767"/>
      <c r="AT767"/>
      <c r="AU767"/>
      <c r="AV767"/>
      <c r="AW767"/>
      <c r="AX767"/>
      <c r="AY767"/>
      <c r="AZ767"/>
      <c r="BA767"/>
      <c r="BB767"/>
      <c r="BC767"/>
      <c r="BD767"/>
      <c r="BE767"/>
      <c r="BF767"/>
      <c r="BG767"/>
      <c r="BH767"/>
      <c r="BI767"/>
      <c r="BJ767"/>
      <c r="BK767"/>
      <c r="BL767"/>
      <c r="BM767"/>
      <c r="BN767"/>
      <c r="BO767"/>
      <c r="BP767"/>
      <c r="BQ767"/>
      <c r="BR767"/>
      <c r="BS767"/>
      <c r="BT767"/>
      <c r="BU767"/>
      <c r="BV767"/>
      <c r="BW767"/>
      <c r="BX767"/>
      <c r="BY767"/>
      <c r="BZ767"/>
      <c r="CA767"/>
      <c r="CB767"/>
      <c r="CC767"/>
      <c r="CD767"/>
      <c r="CE767"/>
      <c r="CF767"/>
      <c r="CG767"/>
      <c r="CH767"/>
      <c r="CI767"/>
      <c r="CJ767"/>
      <c r="CK767"/>
      <c r="CL767"/>
      <c r="CM767"/>
      <c r="CN767"/>
      <c r="CO767"/>
      <c r="CP767"/>
      <c r="CQ767"/>
      <c r="CR767"/>
      <c r="CS767"/>
      <c r="CT767"/>
      <c r="CU767"/>
      <c r="CV767"/>
      <c r="CW767"/>
      <c r="CX767"/>
      <c r="CY767"/>
      <c r="CZ767"/>
      <c r="DA767"/>
      <c r="DB767"/>
      <c r="DC767"/>
      <c r="DD767"/>
      <c r="DE767"/>
      <c r="DF767"/>
      <c r="DG767"/>
      <c r="DH767"/>
      <c r="DI767"/>
      <c r="DJ767"/>
      <c r="DK767"/>
      <c r="DL767"/>
      <c r="DM767"/>
      <c r="DN767"/>
      <c r="DO767"/>
      <c r="DP767"/>
      <c r="DQ767"/>
      <c r="DR767"/>
      <c r="DS767"/>
      <c r="DT767"/>
      <c r="DU767"/>
      <c r="DV767"/>
      <c r="DW767"/>
      <c r="DX767"/>
      <c r="DY767"/>
      <c r="DZ767"/>
      <c r="EA767"/>
      <c r="EB767"/>
      <c r="EC767"/>
      <c r="ED767"/>
      <c r="EE767"/>
      <c r="EF767"/>
      <c r="EG767"/>
      <c r="EH767"/>
      <c r="EI767"/>
      <c r="EJ767"/>
      <c r="EK767"/>
      <c r="EL767"/>
      <c r="EM767"/>
      <c r="EN767"/>
      <c r="EO767"/>
      <c r="EP767"/>
      <c r="EQ767"/>
      <c r="ER767"/>
      <c r="ES767"/>
      <c r="ET767"/>
      <c r="EU767"/>
      <c r="EV767"/>
      <c r="EW767"/>
      <c r="EX767"/>
      <c r="EY767"/>
      <c r="EZ767"/>
      <c r="FA767"/>
      <c r="FB767"/>
      <c r="FC767"/>
      <c r="FD767"/>
      <c r="FE767"/>
      <c r="FF767"/>
      <c r="FG767"/>
      <c r="FH767"/>
      <c r="FI767"/>
      <c r="FJ767"/>
      <c r="FK767"/>
      <c r="FL767"/>
      <c r="FM767"/>
      <c r="FN767"/>
      <c r="FO767"/>
      <c r="FP767"/>
      <c r="FQ767"/>
      <c r="FR767"/>
      <c r="FS767"/>
      <c r="FT767"/>
      <c r="FU767"/>
      <c r="FV767"/>
      <c r="FW767"/>
      <c r="FX767"/>
      <c r="FY767"/>
      <c r="FZ767"/>
      <c r="GA767"/>
      <c r="GB767"/>
      <c r="GC767"/>
      <c r="GD767"/>
      <c r="GE767"/>
      <c r="GF767"/>
      <c r="GG767"/>
      <c r="GH767"/>
      <c r="GI767"/>
      <c r="GJ767"/>
      <c r="GK767"/>
      <c r="GL767"/>
      <c r="GM767"/>
      <c r="GN767"/>
      <c r="GO767"/>
      <c r="GP767"/>
      <c r="GQ767"/>
      <c r="GR767"/>
      <c r="GS767"/>
      <c r="GT767"/>
      <c r="GU767"/>
      <c r="GV767"/>
      <c r="GW767"/>
      <c r="GX767"/>
      <c r="GY767"/>
      <c r="GZ767"/>
      <c r="HA767"/>
      <c r="HB767"/>
      <c r="HC767"/>
      <c r="HD767"/>
      <c r="HE767"/>
      <c r="HF767"/>
      <c r="HG767"/>
      <c r="HH767"/>
      <c r="HI767"/>
    </row>
    <row r="768" spans="1:217" s="64" customFormat="1" ht="45" x14ac:dyDescent="0.25">
      <c r="A768" s="16" t="s">
        <v>430</v>
      </c>
      <c r="B768" s="16" t="s">
        <v>310</v>
      </c>
      <c r="C768" s="18" t="s">
        <v>484</v>
      </c>
      <c r="D768" s="18" t="s">
        <v>311</v>
      </c>
      <c r="E768" s="18" t="s">
        <v>655</v>
      </c>
      <c r="F768" s="18" t="s">
        <v>496</v>
      </c>
      <c r="G768" s="77" t="s">
        <v>26</v>
      </c>
      <c r="H768" s="21">
        <v>45</v>
      </c>
      <c r="I768" s="18" t="s">
        <v>63</v>
      </c>
      <c r="J768" s="18"/>
      <c r="K768"/>
      <c r="L768"/>
      <c r="M768"/>
      <c r="N768"/>
      <c r="O768"/>
      <c r="P768"/>
      <c r="Q768"/>
      <c r="R768"/>
      <c r="S768"/>
      <c r="T768"/>
      <c r="U768"/>
      <c r="V768"/>
      <c r="W768"/>
      <c r="X768"/>
      <c r="Y768"/>
      <c r="Z768"/>
      <c r="AA768"/>
      <c r="AB768"/>
      <c r="AC768"/>
      <c r="AD768"/>
      <c r="AE768"/>
      <c r="AF768"/>
      <c r="AG768"/>
      <c r="AH768"/>
      <c r="AI768"/>
      <c r="AJ768"/>
      <c r="AK768"/>
      <c r="AL768"/>
      <c r="AM768"/>
      <c r="AN768"/>
      <c r="AO768"/>
      <c r="AP768"/>
      <c r="AQ768"/>
      <c r="AR768"/>
      <c r="AS768"/>
      <c r="AT768"/>
      <c r="AU768"/>
      <c r="AV768"/>
      <c r="AW768"/>
      <c r="AX768"/>
      <c r="AY768"/>
      <c r="AZ768"/>
      <c r="BA768"/>
      <c r="BB768"/>
      <c r="BC768"/>
      <c r="BD768"/>
      <c r="BE768"/>
      <c r="BF768"/>
      <c r="BG768"/>
      <c r="BH768"/>
      <c r="BI768"/>
      <c r="BJ768"/>
      <c r="BK768"/>
      <c r="BL768"/>
      <c r="BM768"/>
      <c r="BN768"/>
      <c r="BO768"/>
      <c r="BP768"/>
      <c r="BQ768"/>
      <c r="BR768"/>
      <c r="BS768"/>
      <c r="BT768"/>
      <c r="BU768"/>
      <c r="BV768"/>
      <c r="BW768"/>
      <c r="BX768"/>
      <c r="BY768"/>
      <c r="BZ768"/>
      <c r="CA768"/>
      <c r="CB768"/>
      <c r="CC768"/>
      <c r="CD768"/>
      <c r="CE768"/>
      <c r="CF768"/>
      <c r="CG768"/>
      <c r="CH768"/>
      <c r="CI768"/>
      <c r="CJ768"/>
      <c r="CK768"/>
      <c r="CL768"/>
      <c r="CM768"/>
      <c r="CN768"/>
      <c r="CO768"/>
      <c r="CP768"/>
      <c r="CQ768"/>
      <c r="CR768"/>
      <c r="CS768"/>
      <c r="CT768"/>
      <c r="CU768"/>
      <c r="CV768"/>
      <c r="CW768"/>
      <c r="CX768"/>
      <c r="CY768"/>
      <c r="CZ768"/>
      <c r="DA768"/>
      <c r="DB768"/>
      <c r="DC768"/>
      <c r="DD768"/>
      <c r="DE768"/>
      <c r="DF768"/>
      <c r="DG768"/>
      <c r="DH768"/>
      <c r="DI768"/>
      <c r="DJ768"/>
      <c r="DK768"/>
      <c r="DL768"/>
      <c r="DM768"/>
      <c r="DN768"/>
      <c r="DO768"/>
      <c r="DP768"/>
      <c r="DQ768"/>
      <c r="DR768"/>
      <c r="DS768"/>
      <c r="DT768"/>
      <c r="DU768"/>
      <c r="DV768"/>
      <c r="DW768"/>
      <c r="DX768"/>
      <c r="DY768"/>
      <c r="DZ768"/>
      <c r="EA768"/>
      <c r="EB768"/>
      <c r="EC768"/>
      <c r="ED768"/>
      <c r="EE768"/>
      <c r="EF768"/>
      <c r="EG768"/>
      <c r="EH768"/>
      <c r="EI768"/>
      <c r="EJ768"/>
      <c r="EK768"/>
      <c r="EL768"/>
      <c r="EM768"/>
      <c r="EN768"/>
      <c r="EO768"/>
      <c r="EP768"/>
      <c r="EQ768"/>
      <c r="ER768"/>
      <c r="ES768"/>
      <c r="ET768"/>
      <c r="EU768"/>
      <c r="EV768"/>
      <c r="EW768"/>
      <c r="EX768"/>
      <c r="EY768"/>
      <c r="EZ768"/>
      <c r="FA768"/>
      <c r="FB768"/>
      <c r="FC768"/>
      <c r="FD768"/>
      <c r="FE768"/>
      <c r="FF768"/>
      <c r="FG768"/>
      <c r="FH768"/>
      <c r="FI768"/>
      <c r="FJ768"/>
      <c r="FK768"/>
      <c r="FL768"/>
      <c r="FM768"/>
      <c r="FN768"/>
      <c r="FO768"/>
      <c r="FP768"/>
      <c r="FQ768"/>
      <c r="FR768"/>
      <c r="FS768"/>
      <c r="FT768"/>
      <c r="FU768"/>
      <c r="FV768"/>
      <c r="FW768"/>
      <c r="FX768"/>
      <c r="FY768"/>
      <c r="FZ768"/>
      <c r="GA768"/>
      <c r="GB768"/>
      <c r="GC768"/>
      <c r="GD768"/>
      <c r="GE768"/>
      <c r="GF768"/>
      <c r="GG768"/>
      <c r="GH768"/>
      <c r="GI768"/>
      <c r="GJ768"/>
      <c r="GK768"/>
      <c r="GL768"/>
      <c r="GM768"/>
      <c r="GN768"/>
      <c r="GO768"/>
      <c r="GP768"/>
      <c r="GQ768"/>
      <c r="GR768"/>
      <c r="GS768"/>
      <c r="GT768"/>
      <c r="GU768"/>
      <c r="GV768"/>
      <c r="GW768"/>
      <c r="GX768"/>
      <c r="GY768"/>
      <c r="GZ768"/>
      <c r="HA768"/>
      <c r="HB768"/>
      <c r="HC768"/>
      <c r="HD768"/>
      <c r="HE768"/>
      <c r="HF768"/>
      <c r="HG768"/>
      <c r="HH768"/>
      <c r="HI768"/>
    </row>
    <row r="769" spans="1:217" s="19" customFormat="1" ht="45" x14ac:dyDescent="0.25">
      <c r="A769" s="60" t="s">
        <v>24</v>
      </c>
      <c r="B769" s="60" t="s">
        <v>310</v>
      </c>
      <c r="C769" s="62" t="s">
        <v>485</v>
      </c>
      <c r="D769" s="62" t="s">
        <v>311</v>
      </c>
      <c r="E769" s="62" t="s">
        <v>655</v>
      </c>
      <c r="F769" s="62" t="s">
        <v>496</v>
      </c>
      <c r="G769" s="74" t="s">
        <v>26</v>
      </c>
      <c r="H769" s="63">
        <v>50</v>
      </c>
      <c r="I769" s="62" t="s">
        <v>63</v>
      </c>
      <c r="J769" s="62"/>
      <c r="K769"/>
      <c r="L769"/>
      <c r="M769"/>
      <c r="N769"/>
      <c r="O769"/>
      <c r="P769"/>
      <c r="Q769"/>
      <c r="R769"/>
      <c r="S769"/>
      <c r="T769"/>
      <c r="U769"/>
      <c r="V769"/>
      <c r="W769"/>
      <c r="X769"/>
      <c r="Y769"/>
      <c r="Z769"/>
      <c r="AA769"/>
      <c r="AB769"/>
      <c r="AC769"/>
      <c r="AD769"/>
      <c r="AE769"/>
      <c r="AF769"/>
      <c r="AG769"/>
      <c r="AH769"/>
      <c r="AI769"/>
      <c r="AJ769"/>
      <c r="AK769"/>
      <c r="AL769"/>
      <c r="AM769"/>
      <c r="AN769"/>
      <c r="AO769"/>
      <c r="AP769"/>
      <c r="AQ769"/>
      <c r="AR769"/>
      <c r="AS769"/>
      <c r="AT769"/>
      <c r="AU769"/>
      <c r="AV769"/>
      <c r="AW769"/>
      <c r="AX769"/>
      <c r="AY769"/>
      <c r="AZ769"/>
      <c r="BA769"/>
      <c r="BB769"/>
      <c r="BC769"/>
      <c r="BD769"/>
      <c r="BE769"/>
      <c r="BF769"/>
      <c r="BG769"/>
      <c r="BH769"/>
      <c r="BI769"/>
      <c r="BJ769"/>
      <c r="BK769"/>
      <c r="BL769"/>
      <c r="BM769"/>
      <c r="BN769"/>
      <c r="BO769"/>
      <c r="BP769"/>
      <c r="BQ769"/>
      <c r="BR769"/>
      <c r="BS769"/>
      <c r="BT769"/>
      <c r="BU769"/>
      <c r="BV769"/>
      <c r="BW769"/>
      <c r="BX769"/>
      <c r="BY769"/>
      <c r="BZ769"/>
      <c r="CA769"/>
      <c r="CB769"/>
      <c r="CC769"/>
      <c r="CD769"/>
      <c r="CE769"/>
      <c r="CF769"/>
      <c r="CG769"/>
      <c r="CH769"/>
      <c r="CI769"/>
      <c r="CJ769"/>
      <c r="CK769"/>
      <c r="CL769"/>
      <c r="CM769"/>
      <c r="CN769"/>
      <c r="CO769"/>
      <c r="CP769"/>
      <c r="CQ769"/>
      <c r="CR769"/>
      <c r="CS769"/>
      <c r="CT769"/>
      <c r="CU769"/>
      <c r="CV769"/>
      <c r="CW769"/>
      <c r="CX769"/>
      <c r="CY769"/>
      <c r="CZ769"/>
      <c r="DA769"/>
      <c r="DB769"/>
      <c r="DC769"/>
      <c r="DD769"/>
      <c r="DE769"/>
      <c r="DF769"/>
      <c r="DG769"/>
      <c r="DH769"/>
      <c r="DI769"/>
      <c r="DJ769"/>
      <c r="DK769"/>
      <c r="DL769"/>
      <c r="DM769"/>
      <c r="DN769"/>
      <c r="DO769"/>
      <c r="DP769"/>
      <c r="DQ769"/>
      <c r="DR769"/>
      <c r="DS769"/>
      <c r="DT769"/>
      <c r="DU769"/>
      <c r="DV769"/>
      <c r="DW769"/>
      <c r="DX769"/>
      <c r="DY769"/>
      <c r="DZ769"/>
      <c r="EA769"/>
      <c r="EB769"/>
      <c r="EC769"/>
      <c r="ED769"/>
      <c r="EE769"/>
      <c r="EF769"/>
      <c r="EG769"/>
      <c r="EH769"/>
      <c r="EI769"/>
      <c r="EJ769"/>
      <c r="EK769"/>
      <c r="EL769"/>
      <c r="EM769"/>
      <c r="EN769"/>
      <c r="EO769"/>
      <c r="EP769"/>
      <c r="EQ769"/>
      <c r="ER769"/>
      <c r="ES769"/>
      <c r="ET769"/>
      <c r="EU769"/>
      <c r="EV769"/>
      <c r="EW769"/>
      <c r="EX769"/>
      <c r="EY769"/>
      <c r="EZ769"/>
      <c r="FA769"/>
      <c r="FB769"/>
      <c r="FC769"/>
      <c r="FD769"/>
      <c r="FE769"/>
      <c r="FF769"/>
      <c r="FG769"/>
      <c r="FH769"/>
      <c r="FI769"/>
      <c r="FJ769"/>
      <c r="FK769"/>
      <c r="FL769"/>
      <c r="FM769"/>
      <c r="FN769"/>
      <c r="FO769"/>
      <c r="FP769"/>
      <c r="FQ769"/>
      <c r="FR769"/>
      <c r="FS769"/>
      <c r="FT769"/>
      <c r="FU769"/>
      <c r="FV769"/>
      <c r="FW769"/>
      <c r="FX769"/>
      <c r="FY769"/>
      <c r="FZ769"/>
      <c r="GA769"/>
      <c r="GB769"/>
      <c r="GC769"/>
      <c r="GD769"/>
      <c r="GE769"/>
      <c r="GF769"/>
      <c r="GG769"/>
      <c r="GH769"/>
      <c r="GI769"/>
      <c r="GJ769"/>
      <c r="GK769"/>
      <c r="GL769"/>
      <c r="GM769"/>
      <c r="GN769"/>
      <c r="GO769"/>
      <c r="GP769"/>
      <c r="GQ769"/>
      <c r="GR769"/>
      <c r="GS769"/>
      <c r="GT769"/>
      <c r="GU769"/>
      <c r="GV769"/>
      <c r="GW769"/>
      <c r="GX769"/>
      <c r="GY769"/>
      <c r="GZ769"/>
      <c r="HA769"/>
      <c r="HB769"/>
      <c r="HC769"/>
      <c r="HD769"/>
      <c r="HE769"/>
      <c r="HF769"/>
      <c r="HG769"/>
      <c r="HH769"/>
      <c r="HI769"/>
    </row>
    <row r="770" spans="1:217" s="64" customFormat="1" ht="45" x14ac:dyDescent="0.25">
      <c r="A770" s="60" t="s">
        <v>24</v>
      </c>
      <c r="B770" s="60" t="s">
        <v>310</v>
      </c>
      <c r="C770" s="62" t="s">
        <v>486</v>
      </c>
      <c r="D770" s="62" t="s">
        <v>311</v>
      </c>
      <c r="E770" s="62" t="s">
        <v>655</v>
      </c>
      <c r="F770" s="62" t="s">
        <v>496</v>
      </c>
      <c r="G770" s="74" t="s">
        <v>26</v>
      </c>
      <c r="H770" s="63">
        <v>52</v>
      </c>
      <c r="I770" s="62" t="s">
        <v>63</v>
      </c>
      <c r="J770" s="62"/>
      <c r="K770"/>
      <c r="L770"/>
      <c r="M770"/>
      <c r="N770"/>
      <c r="O770"/>
      <c r="P770"/>
      <c r="Q770"/>
      <c r="R770"/>
      <c r="S770"/>
      <c r="T770"/>
      <c r="U770"/>
      <c r="V770"/>
      <c r="W770"/>
      <c r="X770"/>
      <c r="Y770"/>
      <c r="Z770"/>
      <c r="AA770"/>
      <c r="AB770"/>
      <c r="AC770"/>
      <c r="AD770"/>
      <c r="AE770"/>
      <c r="AF770"/>
      <c r="AG770"/>
      <c r="AH770"/>
      <c r="AI770"/>
      <c r="AJ770"/>
      <c r="AK770"/>
      <c r="AL770"/>
      <c r="AM770"/>
      <c r="AN770"/>
      <c r="AO770"/>
      <c r="AP770"/>
      <c r="AQ770"/>
      <c r="AR770"/>
      <c r="AS770"/>
      <c r="AT770"/>
      <c r="AU770"/>
      <c r="AV770"/>
      <c r="AW770"/>
      <c r="AX770"/>
      <c r="AY770"/>
      <c r="AZ770"/>
      <c r="BA770"/>
      <c r="BB770"/>
      <c r="BC770"/>
      <c r="BD770"/>
      <c r="BE770"/>
      <c r="BF770"/>
      <c r="BG770"/>
      <c r="BH770"/>
      <c r="BI770"/>
      <c r="BJ770"/>
      <c r="BK770"/>
      <c r="BL770"/>
      <c r="BM770"/>
      <c r="BN770"/>
      <c r="BO770"/>
      <c r="BP770"/>
      <c r="BQ770"/>
      <c r="BR770"/>
      <c r="BS770"/>
      <c r="BT770"/>
      <c r="BU770"/>
      <c r="BV770"/>
      <c r="BW770"/>
      <c r="BX770"/>
      <c r="BY770"/>
      <c r="BZ770"/>
      <c r="CA770"/>
      <c r="CB770"/>
      <c r="CC770"/>
      <c r="CD770"/>
      <c r="CE770"/>
      <c r="CF770"/>
      <c r="CG770"/>
      <c r="CH770"/>
      <c r="CI770"/>
      <c r="CJ770"/>
      <c r="CK770"/>
      <c r="CL770"/>
      <c r="CM770"/>
      <c r="CN770"/>
      <c r="CO770"/>
      <c r="CP770"/>
      <c r="CQ770"/>
      <c r="CR770"/>
      <c r="CS770"/>
      <c r="CT770"/>
      <c r="CU770"/>
      <c r="CV770"/>
      <c r="CW770"/>
      <c r="CX770"/>
      <c r="CY770"/>
      <c r="CZ770"/>
      <c r="DA770"/>
      <c r="DB770"/>
      <c r="DC770"/>
      <c r="DD770"/>
      <c r="DE770"/>
      <c r="DF770"/>
      <c r="DG770"/>
      <c r="DH770"/>
      <c r="DI770"/>
      <c r="DJ770"/>
      <c r="DK770"/>
      <c r="DL770"/>
      <c r="DM770"/>
      <c r="DN770"/>
      <c r="DO770"/>
      <c r="DP770"/>
      <c r="DQ770"/>
      <c r="DR770"/>
      <c r="DS770"/>
      <c r="DT770"/>
      <c r="DU770"/>
      <c r="DV770"/>
      <c r="DW770"/>
      <c r="DX770"/>
      <c r="DY770"/>
      <c r="DZ770"/>
      <c r="EA770"/>
      <c r="EB770"/>
      <c r="EC770"/>
      <c r="ED770"/>
      <c r="EE770"/>
      <c r="EF770"/>
      <c r="EG770"/>
      <c r="EH770"/>
      <c r="EI770"/>
      <c r="EJ770"/>
      <c r="EK770"/>
      <c r="EL770"/>
      <c r="EM770"/>
      <c r="EN770"/>
      <c r="EO770"/>
      <c r="EP770"/>
      <c r="EQ770"/>
      <c r="ER770"/>
      <c r="ES770"/>
      <c r="ET770"/>
      <c r="EU770"/>
      <c r="EV770"/>
      <c r="EW770"/>
      <c r="EX770"/>
      <c r="EY770"/>
      <c r="EZ770"/>
      <c r="FA770"/>
      <c r="FB770"/>
      <c r="FC770"/>
      <c r="FD770"/>
      <c r="FE770"/>
      <c r="FF770"/>
      <c r="FG770"/>
      <c r="FH770"/>
      <c r="FI770"/>
      <c r="FJ770"/>
      <c r="FK770"/>
      <c r="FL770"/>
      <c r="FM770"/>
      <c r="FN770"/>
      <c r="FO770"/>
      <c r="FP770"/>
      <c r="FQ770"/>
      <c r="FR770"/>
      <c r="FS770"/>
      <c r="FT770"/>
      <c r="FU770"/>
      <c r="FV770"/>
      <c r="FW770"/>
      <c r="FX770"/>
      <c r="FY770"/>
      <c r="FZ770"/>
      <c r="GA770"/>
      <c r="GB770"/>
      <c r="GC770"/>
      <c r="GD770"/>
      <c r="GE770"/>
      <c r="GF770"/>
      <c r="GG770"/>
      <c r="GH770"/>
      <c r="GI770"/>
      <c r="GJ770"/>
      <c r="GK770"/>
      <c r="GL770"/>
      <c r="GM770"/>
      <c r="GN770"/>
      <c r="GO770"/>
      <c r="GP770"/>
      <c r="GQ770"/>
      <c r="GR770"/>
      <c r="GS770"/>
      <c r="GT770"/>
      <c r="GU770"/>
      <c r="GV770"/>
      <c r="GW770"/>
      <c r="GX770"/>
      <c r="GY770"/>
      <c r="GZ770"/>
      <c r="HA770"/>
      <c r="HB770"/>
      <c r="HC770"/>
      <c r="HD770"/>
      <c r="HE770"/>
      <c r="HF770"/>
      <c r="HG770"/>
      <c r="HH770"/>
      <c r="HI770"/>
    </row>
    <row r="771" spans="1:217" s="64" customFormat="1" ht="75" x14ac:dyDescent="0.25">
      <c r="A771" s="1" t="s">
        <v>421</v>
      </c>
      <c r="B771" s="1" t="s">
        <v>322</v>
      </c>
      <c r="C771" s="6" t="s">
        <v>420</v>
      </c>
      <c r="D771" s="6" t="s">
        <v>673</v>
      </c>
      <c r="E771" s="6" t="s">
        <v>587</v>
      </c>
      <c r="F771" s="6" t="s">
        <v>496</v>
      </c>
      <c r="G771" s="36">
        <v>25</v>
      </c>
      <c r="H771" s="7">
        <v>27</v>
      </c>
      <c r="I771" s="6" t="s">
        <v>63</v>
      </c>
      <c r="J771" s="6"/>
      <c r="K771"/>
      <c r="L771"/>
      <c r="M771"/>
      <c r="N771"/>
      <c r="O771"/>
      <c r="P771"/>
      <c r="Q771"/>
      <c r="R771"/>
      <c r="S771"/>
      <c r="T771"/>
      <c r="U771"/>
      <c r="V771"/>
      <c r="W771"/>
      <c r="X771"/>
      <c r="Y771"/>
      <c r="Z771"/>
      <c r="AA771"/>
      <c r="AB771"/>
      <c r="AC771"/>
      <c r="AD771"/>
      <c r="AE771"/>
      <c r="AF771"/>
      <c r="AG771"/>
      <c r="AH771"/>
      <c r="AI771"/>
      <c r="AJ771"/>
      <c r="AK771"/>
      <c r="AL771"/>
      <c r="AM771"/>
      <c r="AN771"/>
      <c r="AO771"/>
      <c r="AP771"/>
      <c r="AQ771"/>
      <c r="AR771"/>
      <c r="AS771"/>
      <c r="AT771"/>
      <c r="AU771"/>
      <c r="AV771"/>
      <c r="AW771"/>
      <c r="AX771"/>
      <c r="AY771"/>
      <c r="AZ771"/>
      <c r="BA771"/>
      <c r="BB771"/>
      <c r="BC771"/>
      <c r="BD771"/>
      <c r="BE771"/>
      <c r="BF771"/>
      <c r="BG771"/>
      <c r="BH771"/>
      <c r="BI771"/>
      <c r="BJ771"/>
      <c r="BK771"/>
      <c r="BL771"/>
      <c r="BM771"/>
      <c r="BN771"/>
      <c r="BO771"/>
      <c r="BP771"/>
      <c r="BQ771"/>
      <c r="BR771"/>
      <c r="BS771"/>
      <c r="BT771"/>
      <c r="BU771"/>
      <c r="BV771"/>
      <c r="BW771"/>
      <c r="BX771"/>
      <c r="BY771"/>
      <c r="BZ771"/>
      <c r="CA771"/>
      <c r="CB771"/>
      <c r="CC771"/>
      <c r="CD771"/>
      <c r="CE771"/>
      <c r="CF771"/>
      <c r="CG771"/>
      <c r="CH771"/>
      <c r="CI771"/>
      <c r="CJ771"/>
      <c r="CK771"/>
      <c r="CL771"/>
      <c r="CM771"/>
      <c r="CN771"/>
      <c r="CO771"/>
      <c r="CP771"/>
      <c r="CQ771"/>
      <c r="CR771"/>
      <c r="CS771"/>
      <c r="CT771"/>
      <c r="CU771"/>
      <c r="CV771"/>
      <c r="CW771"/>
      <c r="CX771"/>
      <c r="CY771"/>
      <c r="CZ771"/>
      <c r="DA771"/>
      <c r="DB771"/>
      <c r="DC771"/>
      <c r="DD771"/>
      <c r="DE771"/>
      <c r="DF771"/>
      <c r="DG771"/>
      <c r="DH771"/>
      <c r="DI771"/>
      <c r="DJ771"/>
      <c r="DK771"/>
      <c r="DL771"/>
      <c r="DM771"/>
      <c r="DN771"/>
      <c r="DO771"/>
      <c r="DP771"/>
      <c r="DQ771"/>
      <c r="DR771"/>
      <c r="DS771"/>
      <c r="DT771"/>
      <c r="DU771"/>
      <c r="DV771"/>
      <c r="DW771"/>
      <c r="DX771"/>
      <c r="DY771"/>
      <c r="DZ771"/>
      <c r="EA771"/>
      <c r="EB771"/>
      <c r="EC771"/>
      <c r="ED771"/>
      <c r="EE771"/>
      <c r="EF771"/>
      <c r="EG771"/>
      <c r="EH771"/>
      <c r="EI771"/>
      <c r="EJ771"/>
      <c r="EK771"/>
      <c r="EL771"/>
      <c r="EM771"/>
      <c r="EN771"/>
      <c r="EO771"/>
      <c r="EP771"/>
      <c r="EQ771"/>
      <c r="ER771"/>
      <c r="ES771"/>
      <c r="ET771"/>
      <c r="EU771"/>
      <c r="EV771"/>
      <c r="EW771"/>
      <c r="EX771"/>
      <c r="EY771"/>
      <c r="EZ771"/>
      <c r="FA771"/>
      <c r="FB771"/>
      <c r="FC771"/>
      <c r="FD771"/>
      <c r="FE771"/>
      <c r="FF771"/>
      <c r="FG771"/>
      <c r="FH771"/>
      <c r="FI771"/>
      <c r="FJ771"/>
      <c r="FK771"/>
      <c r="FL771"/>
      <c r="FM771"/>
      <c r="FN771"/>
      <c r="FO771"/>
      <c r="FP771"/>
      <c r="FQ771"/>
      <c r="FR771"/>
      <c r="FS771"/>
      <c r="FT771"/>
      <c r="FU771"/>
      <c r="FV771"/>
      <c r="FW771"/>
      <c r="FX771"/>
      <c r="FY771"/>
      <c r="FZ771"/>
      <c r="GA771"/>
      <c r="GB771"/>
      <c r="GC771"/>
      <c r="GD771"/>
      <c r="GE771"/>
      <c r="GF771"/>
      <c r="GG771"/>
      <c r="GH771"/>
      <c r="GI771"/>
      <c r="GJ771"/>
      <c r="GK771"/>
      <c r="GL771"/>
      <c r="GM771"/>
      <c r="GN771"/>
      <c r="GO771"/>
      <c r="GP771"/>
      <c r="GQ771"/>
      <c r="GR771"/>
      <c r="GS771"/>
      <c r="GT771"/>
      <c r="GU771"/>
      <c r="GV771"/>
      <c r="GW771"/>
      <c r="GX771"/>
      <c r="GY771"/>
      <c r="GZ771"/>
      <c r="HA771"/>
      <c r="HB771"/>
      <c r="HC771"/>
      <c r="HD771"/>
      <c r="HE771"/>
      <c r="HF771"/>
      <c r="HG771"/>
      <c r="HH771"/>
      <c r="HI771"/>
    </row>
    <row r="772" spans="1:217" s="19" customFormat="1" ht="90" x14ac:dyDescent="0.25">
      <c r="A772" s="16" t="s">
        <v>430</v>
      </c>
      <c r="B772" s="16" t="s">
        <v>322</v>
      </c>
      <c r="C772" s="18" t="s">
        <v>481</v>
      </c>
      <c r="D772" s="18" t="s">
        <v>673</v>
      </c>
      <c r="E772" s="18" t="s">
        <v>674</v>
      </c>
      <c r="F772" s="18" t="s">
        <v>496</v>
      </c>
      <c r="G772" s="77" t="s">
        <v>26</v>
      </c>
      <c r="H772" s="21">
        <v>39</v>
      </c>
      <c r="I772" s="18" t="s">
        <v>63</v>
      </c>
      <c r="J772" s="18"/>
      <c r="K772"/>
      <c r="L772"/>
      <c r="M772"/>
      <c r="N772"/>
      <c r="O772"/>
      <c r="P772"/>
      <c r="Q772"/>
      <c r="R772"/>
      <c r="S772"/>
      <c r="T772"/>
      <c r="U772"/>
      <c r="V772"/>
      <c r="W772"/>
      <c r="X772"/>
      <c r="Y772"/>
      <c r="Z772"/>
      <c r="AA772"/>
      <c r="AB772"/>
      <c r="AC772"/>
      <c r="AD772"/>
      <c r="AE772"/>
      <c r="AF772"/>
      <c r="AG772"/>
      <c r="AH772"/>
      <c r="AI772"/>
      <c r="AJ772"/>
      <c r="AK772"/>
      <c r="AL772"/>
      <c r="AM772"/>
      <c r="AN772"/>
      <c r="AO772"/>
      <c r="AP772"/>
      <c r="AQ772"/>
      <c r="AR772"/>
      <c r="AS772"/>
      <c r="AT772"/>
      <c r="AU772"/>
      <c r="AV772"/>
      <c r="AW772"/>
      <c r="AX772"/>
      <c r="AY772"/>
      <c r="AZ772"/>
      <c r="BA772"/>
      <c r="BB772"/>
      <c r="BC772"/>
      <c r="BD772"/>
      <c r="BE772"/>
      <c r="BF772"/>
      <c r="BG772"/>
      <c r="BH772"/>
      <c r="BI772"/>
      <c r="BJ772"/>
      <c r="BK772"/>
      <c r="BL772"/>
      <c r="BM772"/>
      <c r="BN772"/>
      <c r="BO772"/>
      <c r="BP772"/>
      <c r="BQ772"/>
      <c r="BR772"/>
      <c r="BS772"/>
      <c r="BT772"/>
      <c r="BU772"/>
      <c r="BV772"/>
      <c r="BW772"/>
      <c r="BX772"/>
      <c r="BY772"/>
      <c r="BZ772"/>
      <c r="CA772"/>
      <c r="CB772"/>
      <c r="CC772"/>
      <c r="CD772"/>
      <c r="CE772"/>
      <c r="CF772"/>
      <c r="CG772"/>
      <c r="CH772"/>
      <c r="CI772"/>
      <c r="CJ772"/>
      <c r="CK772"/>
      <c r="CL772"/>
      <c r="CM772"/>
      <c r="CN772"/>
      <c r="CO772"/>
      <c r="CP772"/>
      <c r="CQ772"/>
      <c r="CR772"/>
      <c r="CS772"/>
      <c r="CT772"/>
      <c r="CU772"/>
      <c r="CV772"/>
      <c r="CW772"/>
      <c r="CX772"/>
      <c r="CY772"/>
      <c r="CZ772"/>
      <c r="DA772"/>
      <c r="DB772"/>
      <c r="DC772"/>
      <c r="DD772"/>
      <c r="DE772"/>
      <c r="DF772"/>
      <c r="DG772"/>
      <c r="DH772"/>
      <c r="DI772"/>
      <c r="DJ772"/>
      <c r="DK772"/>
      <c r="DL772"/>
      <c r="DM772"/>
      <c r="DN772"/>
      <c r="DO772"/>
      <c r="DP772"/>
      <c r="DQ772"/>
      <c r="DR772"/>
      <c r="DS772"/>
      <c r="DT772"/>
      <c r="DU772"/>
      <c r="DV772"/>
      <c r="DW772"/>
      <c r="DX772"/>
      <c r="DY772"/>
      <c r="DZ772"/>
      <c r="EA772"/>
      <c r="EB772"/>
      <c r="EC772"/>
      <c r="ED772"/>
      <c r="EE772"/>
      <c r="EF772"/>
      <c r="EG772"/>
      <c r="EH772"/>
      <c r="EI772"/>
      <c r="EJ772"/>
      <c r="EK772"/>
      <c r="EL772"/>
      <c r="EM772"/>
      <c r="EN772"/>
      <c r="EO772"/>
      <c r="EP772"/>
      <c r="EQ772"/>
      <c r="ER772"/>
      <c r="ES772"/>
      <c r="ET772"/>
      <c r="EU772"/>
      <c r="EV772"/>
      <c r="EW772"/>
      <c r="EX772"/>
      <c r="EY772"/>
      <c r="EZ772"/>
      <c r="FA772"/>
      <c r="FB772"/>
      <c r="FC772"/>
      <c r="FD772"/>
      <c r="FE772"/>
      <c r="FF772"/>
      <c r="FG772"/>
      <c r="FH772"/>
      <c r="FI772"/>
      <c r="FJ772"/>
      <c r="FK772"/>
      <c r="FL772"/>
      <c r="FM772"/>
      <c r="FN772"/>
      <c r="FO772"/>
      <c r="FP772"/>
      <c r="FQ772"/>
      <c r="FR772"/>
      <c r="FS772"/>
      <c r="FT772"/>
      <c r="FU772"/>
      <c r="FV772"/>
      <c r="FW772"/>
      <c r="FX772"/>
      <c r="FY772"/>
      <c r="FZ772"/>
      <c r="GA772"/>
      <c r="GB772"/>
      <c r="GC772"/>
      <c r="GD772"/>
      <c r="GE772"/>
      <c r="GF772"/>
      <c r="GG772"/>
      <c r="GH772"/>
      <c r="GI772"/>
      <c r="GJ772"/>
      <c r="GK772"/>
      <c r="GL772"/>
      <c r="GM772"/>
      <c r="GN772"/>
      <c r="GO772"/>
      <c r="GP772"/>
      <c r="GQ772"/>
      <c r="GR772"/>
      <c r="GS772"/>
      <c r="GT772"/>
      <c r="GU772"/>
      <c r="GV772"/>
      <c r="GW772"/>
      <c r="GX772"/>
      <c r="GY772"/>
      <c r="GZ772"/>
      <c r="HA772"/>
      <c r="HB772"/>
      <c r="HC772"/>
      <c r="HD772"/>
      <c r="HE772"/>
      <c r="HF772"/>
      <c r="HG772"/>
      <c r="HH772"/>
      <c r="HI772"/>
    </row>
    <row r="773" spans="1:217" s="64" customFormat="1" ht="75" x14ac:dyDescent="0.25">
      <c r="A773" s="60" t="s">
        <v>24</v>
      </c>
      <c r="B773" s="60" t="s">
        <v>322</v>
      </c>
      <c r="C773" s="70" t="s">
        <v>482</v>
      </c>
      <c r="D773" s="62" t="s">
        <v>673</v>
      </c>
      <c r="E773" s="62" t="s">
        <v>587</v>
      </c>
      <c r="F773" s="62" t="s">
        <v>496</v>
      </c>
      <c r="G773" s="74" t="s">
        <v>26</v>
      </c>
      <c r="H773" s="63">
        <v>33</v>
      </c>
      <c r="I773" s="62" t="s">
        <v>63</v>
      </c>
      <c r="J773" s="62"/>
      <c r="K773"/>
      <c r="L773"/>
      <c r="M773"/>
      <c r="N773"/>
      <c r="O773"/>
      <c r="P773"/>
      <c r="Q773"/>
      <c r="R773"/>
      <c r="S773"/>
      <c r="T773"/>
      <c r="U773"/>
      <c r="V773"/>
      <c r="W773"/>
      <c r="X773"/>
      <c r="Y773"/>
      <c r="Z773"/>
      <c r="AA773"/>
      <c r="AB773"/>
      <c r="AC773"/>
      <c r="AD773"/>
      <c r="AE773"/>
      <c r="AF773"/>
      <c r="AG773"/>
      <c r="AH773"/>
      <c r="AI773"/>
      <c r="AJ773"/>
      <c r="AK773"/>
      <c r="AL773"/>
      <c r="AM773"/>
      <c r="AN773"/>
      <c r="AO773"/>
      <c r="AP773"/>
      <c r="AQ773"/>
      <c r="AR773"/>
      <c r="AS773"/>
      <c r="AT773"/>
      <c r="AU773"/>
      <c r="AV773"/>
      <c r="AW773"/>
      <c r="AX773"/>
      <c r="AY773"/>
      <c r="AZ773"/>
      <c r="BA773"/>
      <c r="BB773"/>
      <c r="BC773"/>
      <c r="BD773"/>
      <c r="BE773"/>
      <c r="BF773"/>
      <c r="BG773"/>
      <c r="BH773"/>
      <c r="BI773"/>
      <c r="BJ773"/>
      <c r="BK773"/>
      <c r="BL773"/>
      <c r="BM773"/>
      <c r="BN773"/>
      <c r="BO773"/>
      <c r="BP773"/>
      <c r="BQ773"/>
      <c r="BR773"/>
      <c r="BS773"/>
      <c r="BT773"/>
      <c r="BU773"/>
      <c r="BV773"/>
      <c r="BW773"/>
      <c r="BX773"/>
      <c r="BY773"/>
      <c r="BZ773"/>
      <c r="CA773"/>
      <c r="CB773"/>
      <c r="CC773"/>
      <c r="CD773"/>
      <c r="CE773"/>
      <c r="CF773"/>
      <c r="CG773"/>
      <c r="CH773"/>
      <c r="CI773"/>
      <c r="CJ773"/>
      <c r="CK773"/>
      <c r="CL773"/>
      <c r="CM773"/>
      <c r="CN773"/>
      <c r="CO773"/>
      <c r="CP773"/>
      <c r="CQ773"/>
      <c r="CR773"/>
      <c r="CS773"/>
      <c r="CT773"/>
      <c r="CU773"/>
      <c r="CV773"/>
      <c r="CW773"/>
      <c r="CX773"/>
      <c r="CY773"/>
      <c r="CZ773"/>
      <c r="DA773"/>
      <c r="DB773"/>
      <c r="DC773"/>
      <c r="DD773"/>
      <c r="DE773"/>
      <c r="DF773"/>
      <c r="DG773"/>
      <c r="DH773"/>
      <c r="DI773"/>
      <c r="DJ773"/>
      <c r="DK773"/>
      <c r="DL773"/>
      <c r="DM773"/>
      <c r="DN773"/>
      <c r="DO773"/>
      <c r="DP773"/>
      <c r="DQ773"/>
      <c r="DR773"/>
      <c r="DS773"/>
      <c r="DT773"/>
      <c r="DU773"/>
      <c r="DV773"/>
      <c r="DW773"/>
      <c r="DX773"/>
      <c r="DY773"/>
      <c r="DZ773"/>
      <c r="EA773"/>
      <c r="EB773"/>
      <c r="EC773"/>
      <c r="ED773"/>
      <c r="EE773"/>
      <c r="EF773"/>
      <c r="EG773"/>
      <c r="EH773"/>
      <c r="EI773"/>
      <c r="EJ773"/>
      <c r="EK773"/>
      <c r="EL773"/>
      <c r="EM773"/>
      <c r="EN773"/>
      <c r="EO773"/>
      <c r="EP773"/>
      <c r="EQ773"/>
      <c r="ER773"/>
      <c r="ES773"/>
      <c r="ET773"/>
      <c r="EU773"/>
      <c r="EV773"/>
      <c r="EW773"/>
      <c r="EX773"/>
      <c r="EY773"/>
      <c r="EZ773"/>
      <c r="FA773"/>
      <c r="FB773"/>
      <c r="FC773"/>
      <c r="FD773"/>
      <c r="FE773"/>
      <c r="FF773"/>
      <c r="FG773"/>
      <c r="FH773"/>
      <c r="FI773"/>
      <c r="FJ773"/>
      <c r="FK773"/>
      <c r="FL773"/>
      <c r="FM773"/>
      <c r="FN773"/>
      <c r="FO773"/>
      <c r="FP773"/>
      <c r="FQ773"/>
      <c r="FR773"/>
      <c r="FS773"/>
      <c r="FT773"/>
      <c r="FU773"/>
      <c r="FV773"/>
      <c r="FW773"/>
      <c r="FX773"/>
      <c r="FY773"/>
      <c r="FZ773"/>
      <c r="GA773"/>
      <c r="GB773"/>
      <c r="GC773"/>
      <c r="GD773"/>
      <c r="GE773"/>
      <c r="GF773"/>
      <c r="GG773"/>
      <c r="GH773"/>
      <c r="GI773"/>
      <c r="GJ773"/>
      <c r="GK773"/>
      <c r="GL773"/>
      <c r="GM773"/>
      <c r="GN773"/>
      <c r="GO773"/>
      <c r="GP773"/>
      <c r="GQ773"/>
      <c r="GR773"/>
      <c r="GS773"/>
      <c r="GT773"/>
      <c r="GU773"/>
      <c r="GV773"/>
      <c r="GW773"/>
      <c r="GX773"/>
      <c r="GY773"/>
      <c r="GZ773"/>
      <c r="HA773"/>
      <c r="HB773"/>
      <c r="HC773"/>
      <c r="HD773"/>
      <c r="HE773"/>
      <c r="HF773"/>
      <c r="HG773"/>
      <c r="HH773"/>
      <c r="HI773"/>
    </row>
    <row r="774" spans="1:217" s="64" customFormat="1" ht="75" x14ac:dyDescent="0.25">
      <c r="A774" s="60" t="s">
        <v>24</v>
      </c>
      <c r="B774" s="60" t="s">
        <v>322</v>
      </c>
      <c r="C774" s="70" t="s">
        <v>483</v>
      </c>
      <c r="D774" s="62" t="s">
        <v>673</v>
      </c>
      <c r="E774" s="62" t="s">
        <v>587</v>
      </c>
      <c r="F774" s="62" t="s">
        <v>496</v>
      </c>
      <c r="G774" s="74" t="s">
        <v>26</v>
      </c>
      <c r="H774" s="63">
        <v>34</v>
      </c>
      <c r="I774" s="62" t="s">
        <v>63</v>
      </c>
      <c r="J774" s="62"/>
      <c r="K774"/>
      <c r="L774"/>
      <c r="M774"/>
      <c r="N774"/>
      <c r="O774"/>
      <c r="P774"/>
      <c r="Q774"/>
      <c r="R774"/>
      <c r="S774"/>
      <c r="T774"/>
      <c r="U774"/>
      <c r="V774"/>
      <c r="W774"/>
      <c r="X774"/>
      <c r="Y774"/>
      <c r="Z774"/>
      <c r="AA774"/>
      <c r="AB774"/>
      <c r="AC774"/>
      <c r="AD774"/>
      <c r="AE774"/>
      <c r="AF774"/>
      <c r="AG774"/>
      <c r="AH774"/>
      <c r="AI774"/>
      <c r="AJ774"/>
      <c r="AK774"/>
      <c r="AL774"/>
      <c r="AM774"/>
      <c r="AN774"/>
      <c r="AO774"/>
      <c r="AP774"/>
      <c r="AQ774"/>
      <c r="AR774"/>
      <c r="AS774"/>
      <c r="AT774"/>
      <c r="AU774"/>
      <c r="AV774"/>
      <c r="AW774"/>
      <c r="AX774"/>
      <c r="AY774"/>
      <c r="AZ774"/>
      <c r="BA774"/>
      <c r="BB774"/>
      <c r="BC774"/>
      <c r="BD774"/>
      <c r="BE774"/>
      <c r="BF774"/>
      <c r="BG774"/>
      <c r="BH774"/>
      <c r="BI774"/>
      <c r="BJ774"/>
      <c r="BK774"/>
      <c r="BL774"/>
      <c r="BM774"/>
      <c r="BN774"/>
      <c r="BO774"/>
      <c r="BP774"/>
      <c r="BQ774"/>
      <c r="BR774"/>
      <c r="BS774"/>
      <c r="BT774"/>
      <c r="BU774"/>
      <c r="BV774"/>
      <c r="BW774"/>
      <c r="BX774"/>
      <c r="BY774"/>
      <c r="BZ774"/>
      <c r="CA774"/>
      <c r="CB774"/>
      <c r="CC774"/>
      <c r="CD774"/>
      <c r="CE774"/>
      <c r="CF774"/>
      <c r="CG774"/>
      <c r="CH774"/>
      <c r="CI774"/>
      <c r="CJ774"/>
      <c r="CK774"/>
      <c r="CL774"/>
      <c r="CM774"/>
      <c r="CN774"/>
      <c r="CO774"/>
      <c r="CP774"/>
      <c r="CQ774"/>
      <c r="CR774"/>
      <c r="CS774"/>
      <c r="CT774"/>
      <c r="CU774"/>
      <c r="CV774"/>
      <c r="CW774"/>
      <c r="CX774"/>
      <c r="CY774"/>
      <c r="CZ774"/>
      <c r="DA774"/>
      <c r="DB774"/>
      <c r="DC774"/>
      <c r="DD774"/>
      <c r="DE774"/>
      <c r="DF774"/>
      <c r="DG774"/>
      <c r="DH774"/>
      <c r="DI774"/>
      <c r="DJ774"/>
      <c r="DK774"/>
      <c r="DL774"/>
      <c r="DM774"/>
      <c r="DN774"/>
      <c r="DO774"/>
      <c r="DP774"/>
      <c r="DQ774"/>
      <c r="DR774"/>
      <c r="DS774"/>
      <c r="DT774"/>
      <c r="DU774"/>
      <c r="DV774"/>
      <c r="DW774"/>
      <c r="DX774"/>
      <c r="DY774"/>
      <c r="DZ774"/>
      <c r="EA774"/>
      <c r="EB774"/>
      <c r="EC774"/>
      <c r="ED774"/>
      <c r="EE774"/>
      <c r="EF774"/>
      <c r="EG774"/>
      <c r="EH774"/>
      <c r="EI774"/>
      <c r="EJ774"/>
      <c r="EK774"/>
      <c r="EL774"/>
      <c r="EM774"/>
      <c r="EN774"/>
      <c r="EO774"/>
      <c r="EP774"/>
      <c r="EQ774"/>
      <c r="ER774"/>
      <c r="ES774"/>
      <c r="ET774"/>
      <c r="EU774"/>
      <c r="EV774"/>
      <c r="EW774"/>
      <c r="EX774"/>
      <c r="EY774"/>
      <c r="EZ774"/>
      <c r="FA774"/>
      <c r="FB774"/>
      <c r="FC774"/>
      <c r="FD774"/>
      <c r="FE774"/>
      <c r="FF774"/>
      <c r="FG774"/>
      <c r="FH774"/>
      <c r="FI774"/>
      <c r="FJ774"/>
      <c r="FK774"/>
      <c r="FL774"/>
      <c r="FM774"/>
      <c r="FN774"/>
      <c r="FO774"/>
      <c r="FP774"/>
      <c r="FQ774"/>
      <c r="FR774"/>
      <c r="FS774"/>
      <c r="FT774"/>
      <c r="FU774"/>
      <c r="FV774"/>
      <c r="FW774"/>
      <c r="FX774"/>
      <c r="FY774"/>
      <c r="FZ774"/>
      <c r="GA774"/>
      <c r="GB774"/>
      <c r="GC774"/>
      <c r="GD774"/>
      <c r="GE774"/>
      <c r="GF774"/>
      <c r="GG774"/>
      <c r="GH774"/>
      <c r="GI774"/>
      <c r="GJ774"/>
      <c r="GK774"/>
      <c r="GL774"/>
      <c r="GM774"/>
      <c r="GN774"/>
      <c r="GO774"/>
      <c r="GP774"/>
      <c r="GQ774"/>
      <c r="GR774"/>
      <c r="GS774"/>
      <c r="GT774"/>
      <c r="GU774"/>
      <c r="GV774"/>
      <c r="GW774"/>
      <c r="GX774"/>
      <c r="GY774"/>
      <c r="GZ774"/>
      <c r="HA774"/>
      <c r="HB774"/>
      <c r="HC774"/>
      <c r="HD774"/>
      <c r="HE774"/>
      <c r="HF774"/>
      <c r="HG774"/>
      <c r="HH774"/>
      <c r="HI774"/>
    </row>
    <row r="775" spans="1:217" ht="75" x14ac:dyDescent="0.25">
      <c r="A775" s="1" t="s">
        <v>421</v>
      </c>
      <c r="B775" s="1" t="s">
        <v>322</v>
      </c>
      <c r="C775" s="6" t="s">
        <v>423</v>
      </c>
      <c r="D775" s="6" t="s">
        <v>673</v>
      </c>
      <c r="E775" s="6" t="s">
        <v>587</v>
      </c>
      <c r="F775" s="6" t="s">
        <v>496</v>
      </c>
      <c r="G775" s="36">
        <v>25</v>
      </c>
      <c r="H775" s="7">
        <v>27</v>
      </c>
      <c r="I775" s="6" t="s">
        <v>63</v>
      </c>
      <c r="J775" s="6"/>
    </row>
    <row r="776" spans="1:217" ht="90" x14ac:dyDescent="0.25">
      <c r="A776" s="16" t="s">
        <v>430</v>
      </c>
      <c r="B776" s="16" t="s">
        <v>322</v>
      </c>
      <c r="C776" s="18" t="s">
        <v>484</v>
      </c>
      <c r="D776" s="18" t="s">
        <v>673</v>
      </c>
      <c r="E776" s="18" t="s">
        <v>674</v>
      </c>
      <c r="F776" s="18" t="s">
        <v>496</v>
      </c>
      <c r="G776" s="77" t="s">
        <v>26</v>
      </c>
      <c r="H776" s="21">
        <v>39</v>
      </c>
      <c r="I776" s="18" t="s">
        <v>63</v>
      </c>
      <c r="J776" s="18"/>
    </row>
    <row r="777" spans="1:217" ht="75" x14ac:dyDescent="0.25">
      <c r="A777" s="60" t="s">
        <v>24</v>
      </c>
      <c r="B777" s="60" t="s">
        <v>322</v>
      </c>
      <c r="C777" s="62" t="s">
        <v>485</v>
      </c>
      <c r="D777" s="62" t="s">
        <v>673</v>
      </c>
      <c r="E777" s="62" t="s">
        <v>587</v>
      </c>
      <c r="F777" s="62" t="s">
        <v>496</v>
      </c>
      <c r="G777" s="74" t="s">
        <v>26</v>
      </c>
      <c r="H777" s="63">
        <v>33</v>
      </c>
      <c r="I777" s="62" t="s">
        <v>63</v>
      </c>
      <c r="J777" s="62"/>
    </row>
    <row r="778" spans="1:217" s="19" customFormat="1" ht="75" x14ac:dyDescent="0.25">
      <c r="A778" s="60" t="s">
        <v>24</v>
      </c>
      <c r="B778" s="60" t="s">
        <v>322</v>
      </c>
      <c r="C778" s="62" t="s">
        <v>486</v>
      </c>
      <c r="D778" s="62" t="s">
        <v>673</v>
      </c>
      <c r="E778" s="62" t="s">
        <v>587</v>
      </c>
      <c r="F778" s="62" t="s">
        <v>496</v>
      </c>
      <c r="G778" s="74" t="s">
        <v>26</v>
      </c>
      <c r="H778" s="63">
        <v>34</v>
      </c>
      <c r="I778" s="62" t="s">
        <v>63</v>
      </c>
      <c r="J778" s="62"/>
      <c r="K778"/>
      <c r="L778"/>
      <c r="M778"/>
      <c r="N778"/>
      <c r="O778"/>
      <c r="P778"/>
      <c r="Q778"/>
      <c r="R778"/>
      <c r="S778"/>
      <c r="T778"/>
      <c r="U778"/>
      <c r="V778"/>
      <c r="W778"/>
      <c r="X778"/>
      <c r="Y778"/>
      <c r="Z778"/>
      <c r="AA778"/>
      <c r="AB778"/>
      <c r="AC778"/>
      <c r="AD778"/>
      <c r="AE778"/>
      <c r="AF778"/>
      <c r="AG778"/>
      <c r="AH778"/>
      <c r="AI778"/>
      <c r="AJ778"/>
      <c r="AK778"/>
      <c r="AL778"/>
      <c r="AM778"/>
      <c r="AN778"/>
      <c r="AO778"/>
      <c r="AP778"/>
      <c r="AQ778"/>
      <c r="AR778"/>
      <c r="AS778"/>
      <c r="AT778"/>
      <c r="AU778"/>
      <c r="AV778"/>
      <c r="AW778"/>
      <c r="AX778"/>
      <c r="AY778"/>
      <c r="AZ778"/>
      <c r="BA778"/>
      <c r="BB778"/>
      <c r="BC778"/>
      <c r="BD778"/>
      <c r="BE778"/>
      <c r="BF778"/>
      <c r="BG778"/>
      <c r="BH778"/>
      <c r="BI778"/>
      <c r="BJ778"/>
      <c r="BK778"/>
      <c r="BL778"/>
      <c r="BM778"/>
      <c r="BN778"/>
      <c r="BO778"/>
      <c r="BP778"/>
      <c r="BQ778"/>
      <c r="BR778"/>
      <c r="BS778"/>
      <c r="BT778"/>
      <c r="BU778"/>
      <c r="BV778"/>
      <c r="BW778"/>
      <c r="BX778"/>
      <c r="BY778"/>
      <c r="BZ778"/>
      <c r="CA778"/>
      <c r="CB778"/>
      <c r="CC778"/>
      <c r="CD778"/>
      <c r="CE778"/>
      <c r="CF778"/>
      <c r="CG778"/>
      <c r="CH778"/>
      <c r="CI778"/>
      <c r="CJ778"/>
      <c r="CK778"/>
      <c r="CL778"/>
      <c r="CM778"/>
      <c r="CN778"/>
      <c r="CO778"/>
      <c r="CP778"/>
      <c r="CQ778"/>
      <c r="CR778"/>
      <c r="CS778"/>
      <c r="CT778"/>
      <c r="CU778"/>
      <c r="CV778"/>
      <c r="CW778"/>
      <c r="CX778"/>
      <c r="CY778"/>
      <c r="CZ778"/>
      <c r="DA778"/>
      <c r="DB778"/>
      <c r="DC778"/>
      <c r="DD778"/>
      <c r="DE778"/>
      <c r="DF778"/>
      <c r="DG778"/>
      <c r="DH778"/>
      <c r="DI778"/>
      <c r="DJ778"/>
      <c r="DK778"/>
      <c r="DL778"/>
      <c r="DM778"/>
      <c r="DN778"/>
      <c r="DO778"/>
      <c r="DP778"/>
      <c r="DQ778"/>
      <c r="DR778"/>
      <c r="DS778"/>
      <c r="DT778"/>
      <c r="DU778"/>
      <c r="DV778"/>
      <c r="DW778"/>
      <c r="DX778"/>
      <c r="DY778"/>
      <c r="DZ778"/>
      <c r="EA778"/>
      <c r="EB778"/>
      <c r="EC778"/>
      <c r="ED778"/>
      <c r="EE778"/>
      <c r="EF778"/>
      <c r="EG778"/>
      <c r="EH778"/>
      <c r="EI778"/>
      <c r="EJ778"/>
      <c r="EK778"/>
      <c r="EL778"/>
      <c r="EM778"/>
      <c r="EN778"/>
      <c r="EO778"/>
      <c r="EP778"/>
      <c r="EQ778"/>
      <c r="ER778"/>
      <c r="ES778"/>
      <c r="ET778"/>
      <c r="EU778"/>
      <c r="EV778"/>
      <c r="EW778"/>
      <c r="EX778"/>
      <c r="EY778"/>
      <c r="EZ778"/>
      <c r="FA778"/>
      <c r="FB778"/>
      <c r="FC778"/>
      <c r="FD778"/>
      <c r="FE778"/>
      <c r="FF778"/>
      <c r="FG778"/>
      <c r="FH778"/>
      <c r="FI778"/>
      <c r="FJ778"/>
      <c r="FK778"/>
      <c r="FL778"/>
      <c r="FM778"/>
      <c r="FN778"/>
      <c r="FO778"/>
      <c r="FP778"/>
      <c r="FQ778"/>
      <c r="FR778"/>
      <c r="FS778"/>
      <c r="FT778"/>
      <c r="FU778"/>
      <c r="FV778"/>
      <c r="FW778"/>
      <c r="FX778"/>
      <c r="FY778"/>
      <c r="FZ778"/>
      <c r="GA778"/>
      <c r="GB778"/>
      <c r="GC778"/>
      <c r="GD778"/>
      <c r="GE778"/>
      <c r="GF778"/>
      <c r="GG778"/>
      <c r="GH778"/>
      <c r="GI778"/>
      <c r="GJ778"/>
      <c r="GK778"/>
      <c r="GL778"/>
      <c r="GM778"/>
      <c r="GN778"/>
      <c r="GO778"/>
      <c r="GP778"/>
      <c r="GQ778"/>
      <c r="GR778"/>
      <c r="GS778"/>
      <c r="GT778"/>
      <c r="GU778"/>
      <c r="GV778"/>
      <c r="GW778"/>
      <c r="GX778"/>
      <c r="GY778"/>
      <c r="GZ778"/>
      <c r="HA778"/>
      <c r="HB778"/>
      <c r="HC778"/>
      <c r="HD778"/>
      <c r="HE778"/>
      <c r="HF778"/>
      <c r="HG778"/>
      <c r="HH778"/>
      <c r="HI778"/>
    </row>
    <row r="779" spans="1:217" s="19" customFormat="1" x14ac:dyDescent="0.25">
      <c r="A779" s="1" t="s">
        <v>421</v>
      </c>
      <c r="B779" s="1" t="s">
        <v>322</v>
      </c>
      <c r="C779" s="6" t="s">
        <v>675</v>
      </c>
      <c r="D779" s="6" t="s">
        <v>456</v>
      </c>
      <c r="E779" s="6" t="s">
        <v>457</v>
      </c>
      <c r="F779" s="6" t="s">
        <v>457</v>
      </c>
      <c r="G779" s="36">
        <v>25</v>
      </c>
      <c r="H779" s="7">
        <v>27</v>
      </c>
      <c r="I779" s="6" t="s">
        <v>457</v>
      </c>
      <c r="J779" s="6"/>
      <c r="K779"/>
      <c r="L779"/>
      <c r="M779"/>
      <c r="N779"/>
      <c r="O779"/>
      <c r="P779"/>
      <c r="Q779"/>
      <c r="R779"/>
      <c r="S779"/>
      <c r="T779"/>
      <c r="U779"/>
      <c r="V779"/>
      <c r="W779"/>
      <c r="X779"/>
      <c r="Y779"/>
      <c r="Z779"/>
      <c r="AA779"/>
      <c r="AB779"/>
      <c r="AC779"/>
      <c r="AD779"/>
      <c r="AE779"/>
      <c r="AF779"/>
      <c r="AG779"/>
      <c r="AH779"/>
      <c r="AI779"/>
      <c r="AJ779"/>
      <c r="AK779"/>
      <c r="AL779"/>
      <c r="AM779"/>
      <c r="AN779"/>
      <c r="AO779"/>
      <c r="AP779"/>
      <c r="AQ779"/>
      <c r="AR779"/>
      <c r="AS779"/>
      <c r="AT779"/>
      <c r="AU779"/>
      <c r="AV779"/>
      <c r="AW779"/>
      <c r="AX779"/>
      <c r="AY779"/>
      <c r="AZ779"/>
      <c r="BA779"/>
      <c r="BB779"/>
      <c r="BC779"/>
      <c r="BD779"/>
      <c r="BE779"/>
      <c r="BF779"/>
      <c r="BG779"/>
      <c r="BH779"/>
      <c r="BI779"/>
      <c r="BJ779"/>
      <c r="BK779"/>
      <c r="BL779"/>
      <c r="BM779"/>
      <c r="BN779"/>
      <c r="BO779"/>
      <c r="BP779"/>
      <c r="BQ779"/>
      <c r="BR779"/>
      <c r="BS779"/>
      <c r="BT779"/>
      <c r="BU779"/>
      <c r="BV779"/>
      <c r="BW779"/>
      <c r="BX779"/>
      <c r="BY779"/>
      <c r="BZ779"/>
      <c r="CA779"/>
      <c r="CB779"/>
      <c r="CC779"/>
      <c r="CD779"/>
      <c r="CE779"/>
      <c r="CF779"/>
      <c r="CG779"/>
      <c r="CH779"/>
      <c r="CI779"/>
      <c r="CJ779"/>
      <c r="CK779"/>
      <c r="CL779"/>
      <c r="CM779"/>
      <c r="CN779"/>
      <c r="CO779"/>
      <c r="CP779"/>
      <c r="CQ779"/>
      <c r="CR779"/>
      <c r="CS779"/>
      <c r="CT779"/>
      <c r="CU779"/>
      <c r="CV779"/>
      <c r="CW779"/>
      <c r="CX779"/>
      <c r="CY779"/>
      <c r="CZ779"/>
      <c r="DA779"/>
      <c r="DB779"/>
      <c r="DC779"/>
      <c r="DD779"/>
      <c r="DE779"/>
      <c r="DF779"/>
      <c r="DG779"/>
      <c r="DH779"/>
      <c r="DI779"/>
      <c r="DJ779"/>
      <c r="DK779"/>
      <c r="DL779"/>
      <c r="DM779"/>
      <c r="DN779"/>
      <c r="DO779"/>
      <c r="DP779"/>
      <c r="DQ779"/>
      <c r="DR779"/>
      <c r="DS779"/>
      <c r="DT779"/>
      <c r="DU779"/>
      <c r="DV779"/>
      <c r="DW779"/>
      <c r="DX779"/>
      <c r="DY779"/>
      <c r="DZ779"/>
      <c r="EA779"/>
      <c r="EB779"/>
      <c r="EC779"/>
      <c r="ED779"/>
      <c r="EE779"/>
      <c r="EF779"/>
      <c r="EG779"/>
      <c r="EH779"/>
      <c r="EI779"/>
      <c r="EJ779"/>
      <c r="EK779"/>
      <c r="EL779"/>
      <c r="EM779"/>
      <c r="EN779"/>
      <c r="EO779"/>
      <c r="EP779"/>
      <c r="EQ779"/>
      <c r="ER779"/>
      <c r="ES779"/>
      <c r="ET779"/>
      <c r="EU779"/>
      <c r="EV779"/>
      <c r="EW779"/>
      <c r="EX779"/>
      <c r="EY779"/>
      <c r="EZ779"/>
      <c r="FA779"/>
      <c r="FB779"/>
      <c r="FC779"/>
      <c r="FD779"/>
      <c r="FE779"/>
      <c r="FF779"/>
      <c r="FG779"/>
      <c r="FH779"/>
      <c r="FI779"/>
      <c r="FJ779"/>
      <c r="FK779"/>
      <c r="FL779"/>
      <c r="FM779"/>
      <c r="FN779"/>
      <c r="FO779"/>
      <c r="FP779"/>
      <c r="FQ779"/>
      <c r="FR779"/>
      <c r="FS779"/>
      <c r="FT779"/>
      <c r="FU779"/>
      <c r="FV779"/>
      <c r="FW779"/>
      <c r="FX779"/>
      <c r="FY779"/>
      <c r="FZ779"/>
      <c r="GA779"/>
      <c r="GB779"/>
      <c r="GC779"/>
      <c r="GD779"/>
      <c r="GE779"/>
      <c r="GF779"/>
      <c r="GG779"/>
      <c r="GH779"/>
      <c r="GI779"/>
      <c r="GJ779"/>
      <c r="GK779"/>
      <c r="GL779"/>
      <c r="GM779"/>
      <c r="GN779"/>
      <c r="GO779"/>
      <c r="GP779"/>
      <c r="GQ779"/>
      <c r="GR779"/>
      <c r="GS779"/>
      <c r="GT779"/>
      <c r="GU779"/>
      <c r="GV779"/>
      <c r="GW779"/>
      <c r="GX779"/>
      <c r="GY779"/>
      <c r="GZ779"/>
      <c r="HA779"/>
      <c r="HB779"/>
      <c r="HC779"/>
      <c r="HD779"/>
      <c r="HE779"/>
      <c r="HF779"/>
      <c r="HG779"/>
      <c r="HH779"/>
      <c r="HI779"/>
    </row>
    <row r="780" spans="1:217" x14ac:dyDescent="0.25">
      <c r="A780" s="1" t="s">
        <v>421</v>
      </c>
      <c r="B780" s="1" t="s">
        <v>322</v>
      </c>
      <c r="C780" s="6" t="s">
        <v>676</v>
      </c>
      <c r="D780" s="6" t="s">
        <v>456</v>
      </c>
      <c r="E780" s="6" t="s">
        <v>457</v>
      </c>
      <c r="F780" s="6" t="s">
        <v>457</v>
      </c>
      <c r="G780" s="36">
        <v>25</v>
      </c>
      <c r="H780" s="7">
        <v>27</v>
      </c>
      <c r="I780" s="6" t="s">
        <v>457</v>
      </c>
      <c r="J780" s="6"/>
    </row>
    <row r="781" spans="1:217" x14ac:dyDescent="0.25">
      <c r="A781" s="1" t="s">
        <v>421</v>
      </c>
      <c r="B781" s="1" t="s">
        <v>322</v>
      </c>
      <c r="C781" s="6" t="s">
        <v>677</v>
      </c>
      <c r="D781" s="6" t="s">
        <v>462</v>
      </c>
      <c r="E781" s="6" t="s">
        <v>457</v>
      </c>
      <c r="F781" s="6" t="s">
        <v>457</v>
      </c>
      <c r="G781" s="36">
        <v>25</v>
      </c>
      <c r="H781" s="7">
        <v>27</v>
      </c>
      <c r="I781" s="6" t="s">
        <v>457</v>
      </c>
      <c r="J781" s="6"/>
    </row>
    <row r="782" spans="1:217" s="19" customFormat="1" x14ac:dyDescent="0.25">
      <c r="A782" s="1" t="s">
        <v>421</v>
      </c>
      <c r="B782" s="1" t="s">
        <v>322</v>
      </c>
      <c r="C782" s="6" t="s">
        <v>678</v>
      </c>
      <c r="D782" s="6" t="s">
        <v>462</v>
      </c>
      <c r="E782" s="6" t="s">
        <v>457</v>
      </c>
      <c r="F782" s="6" t="s">
        <v>457</v>
      </c>
      <c r="G782" s="36">
        <v>25</v>
      </c>
      <c r="H782" s="7">
        <v>27</v>
      </c>
      <c r="I782" s="6" t="s">
        <v>457</v>
      </c>
      <c r="J782" s="6"/>
      <c r="K782"/>
      <c r="L782"/>
      <c r="M782"/>
      <c r="N782"/>
      <c r="O782"/>
      <c r="P782"/>
      <c r="Q782"/>
      <c r="R782"/>
      <c r="S782"/>
      <c r="T782"/>
      <c r="U782"/>
      <c r="V782"/>
      <c r="W782"/>
      <c r="X782"/>
      <c r="Y782"/>
      <c r="Z782"/>
      <c r="AA782"/>
      <c r="AB782"/>
      <c r="AC782"/>
      <c r="AD782"/>
      <c r="AE782"/>
      <c r="AF782"/>
      <c r="AG782"/>
      <c r="AH782"/>
      <c r="AI782"/>
      <c r="AJ782"/>
      <c r="AK782"/>
      <c r="AL782"/>
      <c r="AM782"/>
      <c r="AN782"/>
      <c r="AO782"/>
      <c r="AP782"/>
      <c r="AQ782"/>
      <c r="AR782"/>
      <c r="AS782"/>
      <c r="AT782"/>
      <c r="AU782"/>
      <c r="AV782"/>
      <c r="AW782"/>
      <c r="AX782"/>
      <c r="AY782"/>
      <c r="AZ782"/>
      <c r="BA782"/>
      <c r="BB782"/>
      <c r="BC782"/>
      <c r="BD782"/>
      <c r="BE782"/>
      <c r="BF782"/>
      <c r="BG782"/>
      <c r="BH782"/>
      <c r="BI782"/>
      <c r="BJ782"/>
      <c r="BK782"/>
      <c r="BL782"/>
      <c r="BM782"/>
      <c r="BN782"/>
      <c r="BO782"/>
      <c r="BP782"/>
      <c r="BQ782"/>
      <c r="BR782"/>
      <c r="BS782"/>
      <c r="BT782"/>
      <c r="BU782"/>
      <c r="BV782"/>
      <c r="BW782"/>
      <c r="BX782"/>
      <c r="BY782"/>
      <c r="BZ782"/>
      <c r="CA782"/>
      <c r="CB782"/>
      <c r="CC782"/>
      <c r="CD782"/>
      <c r="CE782"/>
      <c r="CF782"/>
      <c r="CG782"/>
      <c r="CH782"/>
      <c r="CI782"/>
      <c r="CJ782"/>
      <c r="CK782"/>
      <c r="CL782"/>
      <c r="CM782"/>
      <c r="CN782"/>
      <c r="CO782"/>
      <c r="CP782"/>
      <c r="CQ782"/>
      <c r="CR782"/>
      <c r="CS782"/>
      <c r="CT782"/>
      <c r="CU782"/>
      <c r="CV782"/>
      <c r="CW782"/>
      <c r="CX782"/>
      <c r="CY782"/>
      <c r="CZ782"/>
      <c r="DA782"/>
      <c r="DB782"/>
      <c r="DC782"/>
      <c r="DD782"/>
      <c r="DE782"/>
      <c r="DF782"/>
      <c r="DG782"/>
      <c r="DH782"/>
      <c r="DI782"/>
      <c r="DJ782"/>
      <c r="DK782"/>
      <c r="DL782"/>
      <c r="DM782"/>
      <c r="DN782"/>
      <c r="DO782"/>
      <c r="DP782"/>
      <c r="DQ782"/>
      <c r="DR782"/>
      <c r="DS782"/>
      <c r="DT782"/>
      <c r="DU782"/>
      <c r="DV782"/>
      <c r="DW782"/>
      <c r="DX782"/>
      <c r="DY782"/>
      <c r="DZ782"/>
      <c r="EA782"/>
      <c r="EB782"/>
      <c r="EC782"/>
      <c r="ED782"/>
      <c r="EE782"/>
      <c r="EF782"/>
      <c r="EG782"/>
      <c r="EH782"/>
      <c r="EI782"/>
      <c r="EJ782"/>
      <c r="EK782"/>
      <c r="EL782"/>
      <c r="EM782"/>
      <c r="EN782"/>
      <c r="EO782"/>
      <c r="EP782"/>
      <c r="EQ782"/>
      <c r="ER782"/>
      <c r="ES782"/>
      <c r="ET782"/>
      <c r="EU782"/>
      <c r="EV782"/>
      <c r="EW782"/>
      <c r="EX782"/>
      <c r="EY782"/>
      <c r="EZ782"/>
      <c r="FA782"/>
      <c r="FB782"/>
      <c r="FC782"/>
      <c r="FD782"/>
      <c r="FE782"/>
      <c r="FF782"/>
      <c r="FG782"/>
      <c r="FH782"/>
      <c r="FI782"/>
      <c r="FJ782"/>
      <c r="FK782"/>
      <c r="FL782"/>
      <c r="FM782"/>
      <c r="FN782"/>
      <c r="FO782"/>
      <c r="FP782"/>
      <c r="FQ782"/>
      <c r="FR782"/>
      <c r="FS782"/>
      <c r="FT782"/>
      <c r="FU782"/>
      <c r="FV782"/>
      <c r="FW782"/>
      <c r="FX782"/>
      <c r="FY782"/>
      <c r="FZ782"/>
      <c r="GA782"/>
      <c r="GB782"/>
      <c r="GC782"/>
      <c r="GD782"/>
      <c r="GE782"/>
      <c r="GF782"/>
      <c r="GG782"/>
      <c r="GH782"/>
      <c r="GI782"/>
      <c r="GJ782"/>
      <c r="GK782"/>
      <c r="GL782"/>
      <c r="GM782"/>
      <c r="GN782"/>
      <c r="GO782"/>
      <c r="GP782"/>
      <c r="GQ782"/>
      <c r="GR782"/>
      <c r="GS782"/>
      <c r="GT782"/>
      <c r="GU782"/>
      <c r="GV782"/>
      <c r="GW782"/>
      <c r="GX782"/>
      <c r="GY782"/>
      <c r="GZ782"/>
      <c r="HA782"/>
      <c r="HB782"/>
      <c r="HC782"/>
      <c r="HD782"/>
      <c r="HE782"/>
      <c r="HF782"/>
      <c r="HG782"/>
      <c r="HH782"/>
      <c r="HI782"/>
    </row>
    <row r="783" spans="1:217" s="19" customFormat="1" ht="45" x14ac:dyDescent="0.25">
      <c r="A783" s="16" t="s">
        <v>430</v>
      </c>
      <c r="B783" s="16" t="s">
        <v>322</v>
      </c>
      <c r="C783" s="18" t="s">
        <v>477</v>
      </c>
      <c r="D783" s="18" t="s">
        <v>323</v>
      </c>
      <c r="E783" s="18" t="s">
        <v>303</v>
      </c>
      <c r="F783" s="18" t="s">
        <v>250</v>
      </c>
      <c r="G783" s="77" t="s">
        <v>26</v>
      </c>
      <c r="H783" s="21">
        <v>41</v>
      </c>
      <c r="I783" s="18" t="s">
        <v>63</v>
      </c>
      <c r="J783" s="18" t="s">
        <v>286</v>
      </c>
      <c r="K783"/>
      <c r="L783"/>
      <c r="M783"/>
      <c r="N783"/>
      <c r="O783"/>
      <c r="P783"/>
      <c r="Q783"/>
      <c r="R783"/>
      <c r="S783"/>
      <c r="T783"/>
      <c r="U783"/>
      <c r="V783"/>
      <c r="W783"/>
      <c r="X783"/>
      <c r="Y783"/>
      <c r="Z783"/>
      <c r="AA783"/>
      <c r="AB783"/>
      <c r="AC783"/>
      <c r="AD783"/>
      <c r="AE783"/>
      <c r="AF783"/>
      <c r="AG783"/>
      <c r="AH783"/>
      <c r="AI783"/>
      <c r="AJ783"/>
      <c r="AK783"/>
      <c r="AL783"/>
      <c r="AM783"/>
      <c r="AN783"/>
      <c r="AO783"/>
      <c r="AP783"/>
      <c r="AQ783"/>
      <c r="AR783"/>
      <c r="AS783"/>
      <c r="AT783"/>
      <c r="AU783"/>
      <c r="AV783"/>
      <c r="AW783"/>
      <c r="AX783"/>
      <c r="AY783"/>
      <c r="AZ783"/>
      <c r="BA783"/>
      <c r="BB783"/>
      <c r="BC783"/>
      <c r="BD783"/>
      <c r="BE783"/>
      <c r="BF783"/>
      <c r="BG783"/>
      <c r="BH783"/>
      <c r="BI783"/>
      <c r="BJ783"/>
      <c r="BK783"/>
      <c r="BL783"/>
      <c r="BM783"/>
      <c r="BN783"/>
      <c r="BO783"/>
      <c r="BP783"/>
      <c r="BQ783"/>
      <c r="BR783"/>
      <c r="BS783"/>
      <c r="BT783"/>
      <c r="BU783"/>
      <c r="BV783"/>
      <c r="BW783"/>
      <c r="BX783"/>
      <c r="BY783"/>
      <c r="BZ783"/>
      <c r="CA783"/>
      <c r="CB783"/>
      <c r="CC783"/>
      <c r="CD783"/>
      <c r="CE783"/>
      <c r="CF783"/>
      <c r="CG783"/>
      <c r="CH783"/>
      <c r="CI783"/>
      <c r="CJ783"/>
      <c r="CK783"/>
      <c r="CL783"/>
      <c r="CM783"/>
      <c r="CN783"/>
      <c r="CO783"/>
      <c r="CP783"/>
      <c r="CQ783"/>
      <c r="CR783"/>
      <c r="CS783"/>
      <c r="CT783"/>
      <c r="CU783"/>
      <c r="CV783"/>
      <c r="CW783"/>
      <c r="CX783"/>
      <c r="CY783"/>
      <c r="CZ783"/>
      <c r="DA783"/>
      <c r="DB783"/>
      <c r="DC783"/>
      <c r="DD783"/>
      <c r="DE783"/>
      <c r="DF783"/>
      <c r="DG783"/>
      <c r="DH783"/>
      <c r="DI783"/>
      <c r="DJ783"/>
      <c r="DK783"/>
      <c r="DL783"/>
      <c r="DM783"/>
      <c r="DN783"/>
      <c r="DO783"/>
      <c r="DP783"/>
      <c r="DQ783"/>
      <c r="DR783"/>
      <c r="DS783"/>
      <c r="DT783"/>
      <c r="DU783"/>
      <c r="DV783"/>
      <c r="DW783"/>
      <c r="DX783"/>
      <c r="DY783"/>
      <c r="DZ783"/>
      <c r="EA783"/>
      <c r="EB783"/>
      <c r="EC783"/>
      <c r="ED783"/>
      <c r="EE783"/>
      <c r="EF783"/>
      <c r="EG783"/>
      <c r="EH783"/>
      <c r="EI783"/>
      <c r="EJ783"/>
      <c r="EK783"/>
      <c r="EL783"/>
      <c r="EM783"/>
      <c r="EN783"/>
      <c r="EO783"/>
      <c r="EP783"/>
      <c r="EQ783"/>
      <c r="ER783"/>
      <c r="ES783"/>
      <c r="ET783"/>
      <c r="EU783"/>
      <c r="EV783"/>
      <c r="EW783"/>
      <c r="EX783"/>
      <c r="EY783"/>
      <c r="EZ783"/>
      <c r="FA783"/>
      <c r="FB783"/>
      <c r="FC783"/>
      <c r="FD783"/>
      <c r="FE783"/>
      <c r="FF783"/>
      <c r="FG783"/>
      <c r="FH783"/>
      <c r="FI783"/>
      <c r="FJ783"/>
      <c r="FK783"/>
      <c r="FL783"/>
      <c r="FM783"/>
      <c r="FN783"/>
      <c r="FO783"/>
      <c r="FP783"/>
      <c r="FQ783"/>
      <c r="FR783"/>
      <c r="FS783"/>
      <c r="FT783"/>
      <c r="FU783"/>
      <c r="FV783"/>
      <c r="FW783"/>
      <c r="FX783"/>
      <c r="FY783"/>
      <c r="FZ783"/>
      <c r="GA783"/>
      <c r="GB783"/>
      <c r="GC783"/>
      <c r="GD783"/>
      <c r="GE783"/>
      <c r="GF783"/>
      <c r="GG783"/>
      <c r="GH783"/>
      <c r="GI783"/>
      <c r="GJ783"/>
      <c r="GK783"/>
      <c r="GL783"/>
      <c r="GM783"/>
      <c r="GN783"/>
      <c r="GO783"/>
      <c r="GP783"/>
      <c r="GQ783"/>
      <c r="GR783"/>
      <c r="GS783"/>
      <c r="GT783"/>
      <c r="GU783"/>
      <c r="GV783"/>
      <c r="GW783"/>
      <c r="GX783"/>
      <c r="GY783"/>
      <c r="GZ783"/>
      <c r="HA783"/>
      <c r="HB783"/>
      <c r="HC783"/>
      <c r="HD783"/>
      <c r="HE783"/>
      <c r="HF783"/>
      <c r="HG783"/>
      <c r="HH783"/>
      <c r="HI783"/>
    </row>
    <row r="784" spans="1:217" s="19" customFormat="1" ht="30" x14ac:dyDescent="0.25">
      <c r="A784" s="16" t="s">
        <v>430</v>
      </c>
      <c r="B784" s="16" t="s">
        <v>322</v>
      </c>
      <c r="C784" s="18" t="s">
        <v>446</v>
      </c>
      <c r="D784" s="18" t="s">
        <v>325</v>
      </c>
      <c r="E784" s="18" t="s">
        <v>315</v>
      </c>
      <c r="F784" s="18" t="s">
        <v>250</v>
      </c>
      <c r="G784" s="77" t="s">
        <v>26</v>
      </c>
      <c r="H784" s="21">
        <v>13</v>
      </c>
      <c r="I784" s="18" t="s">
        <v>63</v>
      </c>
      <c r="J784" s="18" t="s">
        <v>327</v>
      </c>
      <c r="K784"/>
      <c r="L784"/>
      <c r="M784"/>
      <c r="N784"/>
      <c r="O784"/>
      <c r="P784"/>
      <c r="Q784"/>
      <c r="R784"/>
      <c r="S784"/>
      <c r="T784"/>
      <c r="U784"/>
      <c r="V784"/>
      <c r="W784"/>
      <c r="X784"/>
      <c r="Y784"/>
      <c r="Z784"/>
      <c r="AA784"/>
      <c r="AB784"/>
      <c r="AC784"/>
      <c r="AD784"/>
      <c r="AE784"/>
      <c r="AF784"/>
      <c r="AG784"/>
      <c r="AH784"/>
      <c r="AI784"/>
      <c r="AJ784"/>
      <c r="AK784"/>
      <c r="AL784"/>
      <c r="AM784"/>
      <c r="AN784"/>
      <c r="AO784"/>
      <c r="AP784"/>
      <c r="AQ784"/>
      <c r="AR784"/>
      <c r="AS784"/>
      <c r="AT784"/>
      <c r="AU784"/>
      <c r="AV784"/>
      <c r="AW784"/>
      <c r="AX784"/>
      <c r="AY784"/>
      <c r="AZ784"/>
      <c r="BA784"/>
      <c r="BB784"/>
      <c r="BC784"/>
      <c r="BD784"/>
      <c r="BE784"/>
      <c r="BF784"/>
      <c r="BG784"/>
      <c r="BH784"/>
      <c r="BI784"/>
      <c r="BJ784"/>
      <c r="BK784"/>
      <c r="BL784"/>
      <c r="BM784"/>
      <c r="BN784"/>
      <c r="BO784"/>
      <c r="BP784"/>
      <c r="BQ784"/>
      <c r="BR784"/>
      <c r="BS784"/>
      <c r="BT784"/>
      <c r="BU784"/>
      <c r="BV784"/>
      <c r="BW784"/>
      <c r="BX784"/>
      <c r="BY784"/>
      <c r="BZ784"/>
      <c r="CA784"/>
      <c r="CB784"/>
      <c r="CC784"/>
      <c r="CD784"/>
      <c r="CE784"/>
      <c r="CF784"/>
      <c r="CG784"/>
      <c r="CH784"/>
      <c r="CI784"/>
      <c r="CJ784"/>
      <c r="CK784"/>
      <c r="CL784"/>
      <c r="CM784"/>
      <c r="CN784"/>
      <c r="CO784"/>
      <c r="CP784"/>
      <c r="CQ784"/>
      <c r="CR784"/>
      <c r="CS784"/>
      <c r="CT784"/>
      <c r="CU784"/>
      <c r="CV784"/>
      <c r="CW784"/>
      <c r="CX784"/>
      <c r="CY784"/>
      <c r="CZ784"/>
      <c r="DA784"/>
      <c r="DB784"/>
      <c r="DC784"/>
      <c r="DD784"/>
      <c r="DE784"/>
      <c r="DF784"/>
      <c r="DG784"/>
      <c r="DH784"/>
      <c r="DI784"/>
      <c r="DJ784"/>
      <c r="DK784"/>
      <c r="DL784"/>
      <c r="DM784"/>
      <c r="DN784"/>
      <c r="DO784"/>
      <c r="DP784"/>
      <c r="DQ784"/>
      <c r="DR784"/>
      <c r="DS784"/>
      <c r="DT784"/>
      <c r="DU784"/>
      <c r="DV784"/>
      <c r="DW784"/>
      <c r="DX784"/>
      <c r="DY784"/>
      <c r="DZ784"/>
      <c r="EA784"/>
      <c r="EB784"/>
      <c r="EC784"/>
      <c r="ED784"/>
      <c r="EE784"/>
      <c r="EF784"/>
      <c r="EG784"/>
      <c r="EH784"/>
      <c r="EI784"/>
      <c r="EJ784"/>
      <c r="EK784"/>
      <c r="EL784"/>
      <c r="EM784"/>
      <c r="EN784"/>
      <c r="EO784"/>
      <c r="EP784"/>
      <c r="EQ784"/>
      <c r="ER784"/>
      <c r="ES784"/>
      <c r="ET784"/>
      <c r="EU784"/>
      <c r="EV784"/>
      <c r="EW784"/>
      <c r="EX784"/>
      <c r="EY784"/>
      <c r="EZ784"/>
      <c r="FA784"/>
      <c r="FB784"/>
      <c r="FC784"/>
      <c r="FD784"/>
      <c r="FE784"/>
      <c r="FF784"/>
      <c r="FG784"/>
      <c r="FH784"/>
      <c r="FI784"/>
      <c r="FJ784"/>
      <c r="FK784"/>
      <c r="FL784"/>
      <c r="FM784"/>
      <c r="FN784"/>
      <c r="FO784"/>
      <c r="FP784"/>
      <c r="FQ784"/>
      <c r="FR784"/>
      <c r="FS784"/>
      <c r="FT784"/>
      <c r="FU784"/>
      <c r="FV784"/>
      <c r="FW784"/>
      <c r="FX784"/>
      <c r="FY784"/>
      <c r="FZ784"/>
      <c r="GA784"/>
      <c r="GB784"/>
      <c r="GC784"/>
      <c r="GD784"/>
      <c r="GE784"/>
      <c r="GF784"/>
      <c r="GG784"/>
      <c r="GH784"/>
      <c r="GI784"/>
      <c r="GJ784"/>
      <c r="GK784"/>
      <c r="GL784"/>
      <c r="GM784"/>
      <c r="GN784"/>
      <c r="GO784"/>
      <c r="GP784"/>
      <c r="GQ784"/>
      <c r="GR784"/>
      <c r="GS784"/>
      <c r="GT784"/>
      <c r="GU784"/>
      <c r="GV784"/>
      <c r="GW784"/>
      <c r="GX784"/>
      <c r="GY784"/>
      <c r="GZ784"/>
      <c r="HA784"/>
      <c r="HB784"/>
      <c r="HC784"/>
      <c r="HD784"/>
      <c r="HE784"/>
      <c r="HF784"/>
      <c r="HG784"/>
      <c r="HH784"/>
      <c r="HI784"/>
    </row>
    <row r="785" spans="1:217" s="64" customFormat="1" ht="45" x14ac:dyDescent="0.25">
      <c r="A785" s="16" t="s">
        <v>430</v>
      </c>
      <c r="B785" s="16" t="s">
        <v>322</v>
      </c>
      <c r="C785" s="18" t="s">
        <v>545</v>
      </c>
      <c r="D785" s="18" t="s">
        <v>325</v>
      </c>
      <c r="E785" s="18" t="s">
        <v>303</v>
      </c>
      <c r="F785" s="18" t="s">
        <v>250</v>
      </c>
      <c r="G785" s="77" t="s">
        <v>26</v>
      </c>
      <c r="H785" s="21">
        <v>15</v>
      </c>
      <c r="I785" s="18" t="s">
        <v>63</v>
      </c>
      <c r="J785" s="18" t="s">
        <v>327</v>
      </c>
      <c r="K785"/>
      <c r="L785"/>
      <c r="M785"/>
      <c r="N785"/>
      <c r="O785"/>
      <c r="P785"/>
      <c r="Q785"/>
      <c r="R785"/>
      <c r="S785"/>
      <c r="T785"/>
      <c r="U785"/>
      <c r="V785"/>
      <c r="W785"/>
      <c r="X785"/>
      <c r="Y785"/>
      <c r="Z785"/>
      <c r="AA785"/>
      <c r="AB785"/>
      <c r="AC785"/>
      <c r="AD785"/>
      <c r="AE785"/>
      <c r="AF785"/>
      <c r="AG785"/>
      <c r="AH785"/>
      <c r="AI785"/>
      <c r="AJ785"/>
      <c r="AK785"/>
      <c r="AL785"/>
      <c r="AM785"/>
      <c r="AN785"/>
      <c r="AO785"/>
      <c r="AP785"/>
      <c r="AQ785"/>
      <c r="AR785"/>
      <c r="AS785"/>
      <c r="AT785"/>
      <c r="AU785"/>
      <c r="AV785"/>
      <c r="AW785"/>
      <c r="AX785"/>
      <c r="AY785"/>
      <c r="AZ785"/>
      <c r="BA785"/>
      <c r="BB785"/>
      <c r="BC785"/>
      <c r="BD785"/>
      <c r="BE785"/>
      <c r="BF785"/>
      <c r="BG785"/>
      <c r="BH785"/>
      <c r="BI785"/>
      <c r="BJ785"/>
      <c r="BK785"/>
      <c r="BL785"/>
      <c r="BM785"/>
      <c r="BN785"/>
      <c r="BO785"/>
      <c r="BP785"/>
      <c r="BQ785"/>
      <c r="BR785"/>
      <c r="BS785"/>
      <c r="BT785"/>
      <c r="BU785"/>
      <c r="BV785"/>
      <c r="BW785"/>
      <c r="BX785"/>
      <c r="BY785"/>
      <c r="BZ785"/>
      <c r="CA785"/>
      <c r="CB785"/>
      <c r="CC785"/>
      <c r="CD785"/>
      <c r="CE785"/>
      <c r="CF785"/>
      <c r="CG785"/>
      <c r="CH785"/>
      <c r="CI785"/>
      <c r="CJ785"/>
      <c r="CK785"/>
      <c r="CL785"/>
      <c r="CM785"/>
      <c r="CN785"/>
      <c r="CO785"/>
      <c r="CP785"/>
      <c r="CQ785"/>
      <c r="CR785"/>
      <c r="CS785"/>
      <c r="CT785"/>
      <c r="CU785"/>
      <c r="CV785"/>
      <c r="CW785"/>
      <c r="CX785"/>
      <c r="CY785"/>
      <c r="CZ785"/>
      <c r="DA785"/>
      <c r="DB785"/>
      <c r="DC785"/>
      <c r="DD785"/>
      <c r="DE785"/>
      <c r="DF785"/>
      <c r="DG785"/>
      <c r="DH785"/>
      <c r="DI785"/>
      <c r="DJ785"/>
      <c r="DK785"/>
      <c r="DL785"/>
      <c r="DM785"/>
      <c r="DN785"/>
      <c r="DO785"/>
      <c r="DP785"/>
      <c r="DQ785"/>
      <c r="DR785"/>
      <c r="DS785"/>
      <c r="DT785"/>
      <c r="DU785"/>
      <c r="DV785"/>
      <c r="DW785"/>
      <c r="DX785"/>
      <c r="DY785"/>
      <c r="DZ785"/>
      <c r="EA785"/>
      <c r="EB785"/>
      <c r="EC785"/>
      <c r="ED785"/>
      <c r="EE785"/>
      <c r="EF785"/>
      <c r="EG785"/>
      <c r="EH785"/>
      <c r="EI785"/>
      <c r="EJ785"/>
      <c r="EK785"/>
      <c r="EL785"/>
      <c r="EM785"/>
      <c r="EN785"/>
      <c r="EO785"/>
      <c r="EP785"/>
      <c r="EQ785"/>
      <c r="ER785"/>
      <c r="ES785"/>
      <c r="ET785"/>
      <c r="EU785"/>
      <c r="EV785"/>
      <c r="EW785"/>
      <c r="EX785"/>
      <c r="EY785"/>
      <c r="EZ785"/>
      <c r="FA785"/>
      <c r="FB785"/>
      <c r="FC785"/>
      <c r="FD785"/>
      <c r="FE785"/>
      <c r="FF785"/>
      <c r="FG785"/>
      <c r="FH785"/>
      <c r="FI785"/>
      <c r="FJ785"/>
      <c r="FK785"/>
      <c r="FL785"/>
      <c r="FM785"/>
      <c r="FN785"/>
      <c r="FO785"/>
      <c r="FP785"/>
      <c r="FQ785"/>
      <c r="FR785"/>
      <c r="FS785"/>
      <c r="FT785"/>
      <c r="FU785"/>
      <c r="FV785"/>
      <c r="FW785"/>
      <c r="FX785"/>
      <c r="FY785"/>
      <c r="FZ785"/>
      <c r="GA785"/>
      <c r="GB785"/>
      <c r="GC785"/>
      <c r="GD785"/>
      <c r="GE785"/>
      <c r="GF785"/>
      <c r="GG785"/>
      <c r="GH785"/>
      <c r="GI785"/>
      <c r="GJ785"/>
      <c r="GK785"/>
      <c r="GL785"/>
      <c r="GM785"/>
      <c r="GN785"/>
      <c r="GO785"/>
      <c r="GP785"/>
      <c r="GQ785"/>
      <c r="GR785"/>
      <c r="GS785"/>
      <c r="GT785"/>
      <c r="GU785"/>
      <c r="GV785"/>
      <c r="GW785"/>
      <c r="GX785"/>
      <c r="GY785"/>
      <c r="GZ785"/>
      <c r="HA785"/>
      <c r="HB785"/>
      <c r="HC785"/>
      <c r="HD785"/>
      <c r="HE785"/>
      <c r="HF785"/>
      <c r="HG785"/>
      <c r="HH785"/>
      <c r="HI785"/>
    </row>
    <row r="786" spans="1:217" s="64" customFormat="1" ht="30" x14ac:dyDescent="0.25">
      <c r="A786" s="16" t="s">
        <v>430</v>
      </c>
      <c r="B786" s="16" t="s">
        <v>328</v>
      </c>
      <c r="C786" s="18" t="s">
        <v>480</v>
      </c>
      <c r="D786" s="18" t="s">
        <v>329</v>
      </c>
      <c r="E786" s="18" t="s">
        <v>89</v>
      </c>
      <c r="F786" s="18" t="s">
        <v>250</v>
      </c>
      <c r="G786" s="77" t="s">
        <v>26</v>
      </c>
      <c r="H786" s="21">
        <v>39</v>
      </c>
      <c r="I786" s="18" t="s">
        <v>63</v>
      </c>
      <c r="J786" s="18" t="s">
        <v>330</v>
      </c>
      <c r="K786"/>
      <c r="L786"/>
      <c r="M786"/>
      <c r="N786"/>
      <c r="O786"/>
      <c r="P786"/>
      <c r="Q786"/>
      <c r="R786"/>
      <c r="S786"/>
      <c r="T786"/>
      <c r="U786"/>
      <c r="V786"/>
      <c r="W786"/>
      <c r="X786"/>
      <c r="Y786"/>
      <c r="Z786"/>
      <c r="AA786"/>
      <c r="AB786"/>
      <c r="AC786"/>
      <c r="AD786"/>
      <c r="AE786"/>
      <c r="AF786"/>
      <c r="AG786"/>
      <c r="AH786"/>
      <c r="AI786"/>
      <c r="AJ786"/>
      <c r="AK786"/>
      <c r="AL786"/>
      <c r="AM786"/>
      <c r="AN786"/>
      <c r="AO786"/>
      <c r="AP786"/>
      <c r="AQ786"/>
      <c r="AR786"/>
      <c r="AS786"/>
      <c r="AT786"/>
      <c r="AU786"/>
      <c r="AV786"/>
      <c r="AW786"/>
      <c r="AX786"/>
      <c r="AY786"/>
      <c r="AZ786"/>
      <c r="BA786"/>
      <c r="BB786"/>
      <c r="BC786"/>
      <c r="BD786"/>
      <c r="BE786"/>
      <c r="BF786"/>
      <c r="BG786"/>
      <c r="BH786"/>
      <c r="BI786"/>
      <c r="BJ786"/>
      <c r="BK786"/>
      <c r="BL786"/>
      <c r="BM786"/>
      <c r="BN786"/>
      <c r="BO786"/>
      <c r="BP786"/>
      <c r="BQ786"/>
      <c r="BR786"/>
      <c r="BS786"/>
      <c r="BT786"/>
      <c r="BU786"/>
      <c r="BV786"/>
      <c r="BW786"/>
      <c r="BX786"/>
      <c r="BY786"/>
      <c r="BZ786"/>
      <c r="CA786"/>
      <c r="CB786"/>
      <c r="CC786"/>
      <c r="CD786"/>
      <c r="CE786"/>
      <c r="CF786"/>
      <c r="CG786"/>
      <c r="CH786"/>
      <c r="CI786"/>
      <c r="CJ786"/>
      <c r="CK786"/>
      <c r="CL786"/>
      <c r="CM786"/>
      <c r="CN786"/>
      <c r="CO786"/>
      <c r="CP786"/>
      <c r="CQ786"/>
      <c r="CR786"/>
      <c r="CS786"/>
      <c r="CT786"/>
      <c r="CU786"/>
      <c r="CV786"/>
      <c r="CW786"/>
      <c r="CX786"/>
      <c r="CY786"/>
      <c r="CZ786"/>
      <c r="DA786"/>
      <c r="DB786"/>
      <c r="DC786"/>
      <c r="DD786"/>
      <c r="DE786"/>
      <c r="DF786"/>
      <c r="DG786"/>
      <c r="DH786"/>
      <c r="DI786"/>
      <c r="DJ786"/>
      <c r="DK786"/>
      <c r="DL786"/>
      <c r="DM786"/>
      <c r="DN786"/>
      <c r="DO786"/>
      <c r="DP786"/>
      <c r="DQ786"/>
      <c r="DR786"/>
      <c r="DS786"/>
      <c r="DT786"/>
      <c r="DU786"/>
      <c r="DV786"/>
      <c r="DW786"/>
      <c r="DX786"/>
      <c r="DY786"/>
      <c r="DZ786"/>
      <c r="EA786"/>
      <c r="EB786"/>
      <c r="EC786"/>
      <c r="ED786"/>
      <c r="EE786"/>
      <c r="EF786"/>
      <c r="EG786"/>
      <c r="EH786"/>
      <c r="EI786"/>
      <c r="EJ786"/>
      <c r="EK786"/>
      <c r="EL786"/>
      <c r="EM786"/>
      <c r="EN786"/>
      <c r="EO786"/>
      <c r="EP786"/>
      <c r="EQ786"/>
      <c r="ER786"/>
      <c r="ES786"/>
      <c r="ET786"/>
      <c r="EU786"/>
      <c r="EV786"/>
      <c r="EW786"/>
      <c r="EX786"/>
      <c r="EY786"/>
      <c r="EZ786"/>
      <c r="FA786"/>
      <c r="FB786"/>
      <c r="FC786"/>
      <c r="FD786"/>
      <c r="FE786"/>
      <c r="FF786"/>
      <c r="FG786"/>
      <c r="FH786"/>
      <c r="FI786"/>
      <c r="FJ786"/>
      <c r="FK786"/>
      <c r="FL786"/>
      <c r="FM786"/>
      <c r="FN786"/>
      <c r="FO786"/>
      <c r="FP786"/>
      <c r="FQ786"/>
      <c r="FR786"/>
      <c r="FS786"/>
      <c r="FT786"/>
      <c r="FU786"/>
      <c r="FV786"/>
      <c r="FW786"/>
      <c r="FX786"/>
      <c r="FY786"/>
      <c r="FZ786"/>
      <c r="GA786"/>
      <c r="GB786"/>
      <c r="GC786"/>
      <c r="GD786"/>
      <c r="GE786"/>
      <c r="GF786"/>
      <c r="GG786"/>
      <c r="GH786"/>
      <c r="GI786"/>
      <c r="GJ786"/>
      <c r="GK786"/>
      <c r="GL786"/>
      <c r="GM786"/>
      <c r="GN786"/>
      <c r="GO786"/>
      <c r="GP786"/>
      <c r="GQ786"/>
      <c r="GR786"/>
      <c r="GS786"/>
      <c r="GT786"/>
      <c r="GU786"/>
      <c r="GV786"/>
      <c r="GW786"/>
      <c r="GX786"/>
      <c r="GY786"/>
      <c r="GZ786"/>
      <c r="HA786"/>
      <c r="HB786"/>
      <c r="HC786"/>
      <c r="HD786"/>
      <c r="HE786"/>
      <c r="HF786"/>
      <c r="HG786"/>
      <c r="HH786"/>
      <c r="HI786"/>
    </row>
    <row r="787" spans="1:217" s="19" customFormat="1" ht="28.5" customHeight="1" x14ac:dyDescent="0.25">
      <c r="A787" s="16" t="s">
        <v>430</v>
      </c>
      <c r="B787" s="16" t="s">
        <v>328</v>
      </c>
      <c r="C787" s="18" t="s">
        <v>477</v>
      </c>
      <c r="D787" s="18" t="s">
        <v>329</v>
      </c>
      <c r="E787" s="18" t="s">
        <v>303</v>
      </c>
      <c r="F787" s="18" t="s">
        <v>250</v>
      </c>
      <c r="G787" s="77" t="s">
        <v>26</v>
      </c>
      <c r="H787" s="21">
        <v>42</v>
      </c>
      <c r="I787" s="18" t="s">
        <v>63</v>
      </c>
      <c r="J787" s="18" t="s">
        <v>330</v>
      </c>
      <c r="K787"/>
      <c r="L787"/>
      <c r="M787"/>
      <c r="N787"/>
      <c r="O787"/>
      <c r="P787"/>
      <c r="Q787"/>
      <c r="R787"/>
      <c r="S787"/>
      <c r="T787"/>
      <c r="U787"/>
      <c r="V787"/>
      <c r="W787"/>
      <c r="X787"/>
      <c r="Y787"/>
      <c r="Z787"/>
      <c r="AA787"/>
      <c r="AB787"/>
      <c r="AC787"/>
      <c r="AD787"/>
      <c r="AE787"/>
      <c r="AF787"/>
      <c r="AG787"/>
      <c r="AH787"/>
      <c r="AI787"/>
      <c r="AJ787"/>
      <c r="AK787"/>
      <c r="AL787"/>
      <c r="AM787"/>
      <c r="AN787"/>
      <c r="AO787"/>
      <c r="AP787"/>
      <c r="AQ787"/>
      <c r="AR787"/>
      <c r="AS787"/>
      <c r="AT787"/>
      <c r="AU787"/>
      <c r="AV787"/>
      <c r="AW787"/>
      <c r="AX787"/>
      <c r="AY787"/>
      <c r="AZ787"/>
      <c r="BA787"/>
      <c r="BB787"/>
      <c r="BC787"/>
      <c r="BD787"/>
      <c r="BE787"/>
      <c r="BF787"/>
      <c r="BG787"/>
      <c r="BH787"/>
      <c r="BI787"/>
      <c r="BJ787"/>
      <c r="BK787"/>
      <c r="BL787"/>
      <c r="BM787"/>
      <c r="BN787"/>
      <c r="BO787"/>
      <c r="BP787"/>
      <c r="BQ787"/>
      <c r="BR787"/>
      <c r="BS787"/>
      <c r="BT787"/>
      <c r="BU787"/>
      <c r="BV787"/>
      <c r="BW787"/>
      <c r="BX787"/>
      <c r="BY787"/>
      <c r="BZ787"/>
      <c r="CA787"/>
      <c r="CB787"/>
      <c r="CC787"/>
      <c r="CD787"/>
      <c r="CE787"/>
      <c r="CF787"/>
      <c r="CG787"/>
      <c r="CH787"/>
      <c r="CI787"/>
      <c r="CJ787"/>
      <c r="CK787"/>
      <c r="CL787"/>
      <c r="CM787"/>
      <c r="CN787"/>
      <c r="CO787"/>
      <c r="CP787"/>
      <c r="CQ787"/>
      <c r="CR787"/>
      <c r="CS787"/>
      <c r="CT787"/>
      <c r="CU787"/>
      <c r="CV787"/>
      <c r="CW787"/>
      <c r="CX787"/>
      <c r="CY787"/>
      <c r="CZ787"/>
      <c r="DA787"/>
      <c r="DB787"/>
      <c r="DC787"/>
      <c r="DD787"/>
      <c r="DE787"/>
      <c r="DF787"/>
      <c r="DG787"/>
      <c r="DH787"/>
      <c r="DI787"/>
      <c r="DJ787"/>
      <c r="DK787"/>
      <c r="DL787"/>
      <c r="DM787"/>
      <c r="DN787"/>
      <c r="DO787"/>
      <c r="DP787"/>
      <c r="DQ787"/>
      <c r="DR787"/>
      <c r="DS787"/>
      <c r="DT787"/>
      <c r="DU787"/>
      <c r="DV787"/>
      <c r="DW787"/>
      <c r="DX787"/>
      <c r="DY787"/>
      <c r="DZ787"/>
      <c r="EA787"/>
      <c r="EB787"/>
      <c r="EC787"/>
      <c r="ED787"/>
      <c r="EE787"/>
      <c r="EF787"/>
      <c r="EG787"/>
      <c r="EH787"/>
      <c r="EI787"/>
      <c r="EJ787"/>
      <c r="EK787"/>
      <c r="EL787"/>
      <c r="EM787"/>
      <c r="EN787"/>
      <c r="EO787"/>
      <c r="EP787"/>
      <c r="EQ787"/>
      <c r="ER787"/>
      <c r="ES787"/>
      <c r="ET787"/>
      <c r="EU787"/>
      <c r="EV787"/>
      <c r="EW787"/>
      <c r="EX787"/>
      <c r="EY787"/>
      <c r="EZ787"/>
      <c r="FA787"/>
      <c r="FB787"/>
      <c r="FC787"/>
      <c r="FD787"/>
      <c r="FE787"/>
      <c r="FF787"/>
      <c r="FG787"/>
      <c r="FH787"/>
      <c r="FI787"/>
      <c r="FJ787"/>
      <c r="FK787"/>
      <c r="FL787"/>
      <c r="FM787"/>
      <c r="FN787"/>
      <c r="FO787"/>
      <c r="FP787"/>
      <c r="FQ787"/>
      <c r="FR787"/>
      <c r="FS787"/>
      <c r="FT787"/>
      <c r="FU787"/>
      <c r="FV787"/>
      <c r="FW787"/>
      <c r="FX787"/>
      <c r="FY787"/>
      <c r="FZ787"/>
      <c r="GA787"/>
      <c r="GB787"/>
      <c r="GC787"/>
      <c r="GD787"/>
      <c r="GE787"/>
      <c r="GF787"/>
      <c r="GG787"/>
      <c r="GH787"/>
      <c r="GI787"/>
      <c r="GJ787"/>
      <c r="GK787"/>
      <c r="GL787"/>
      <c r="GM787"/>
      <c r="GN787"/>
      <c r="GO787"/>
      <c r="GP787"/>
      <c r="GQ787"/>
      <c r="GR787"/>
      <c r="GS787"/>
      <c r="GT787"/>
      <c r="GU787"/>
      <c r="GV787"/>
      <c r="GW787"/>
      <c r="GX787"/>
      <c r="GY787"/>
      <c r="GZ787"/>
      <c r="HA787"/>
      <c r="HB787"/>
      <c r="HC787"/>
      <c r="HD787"/>
      <c r="HE787"/>
      <c r="HF787"/>
      <c r="HG787"/>
      <c r="HH787"/>
      <c r="HI787"/>
    </row>
    <row r="788" spans="1:217" s="19" customFormat="1" ht="45" x14ac:dyDescent="0.25">
      <c r="A788" s="16" t="s">
        <v>430</v>
      </c>
      <c r="B788" s="16" t="s">
        <v>337</v>
      </c>
      <c r="C788" s="18" t="s">
        <v>477</v>
      </c>
      <c r="D788" s="18" t="s">
        <v>338</v>
      </c>
      <c r="E788" s="18" t="s">
        <v>679</v>
      </c>
      <c r="F788" s="18" t="s">
        <v>250</v>
      </c>
      <c r="G788" s="77" t="s">
        <v>26</v>
      </c>
      <c r="H788" s="21">
        <v>41</v>
      </c>
      <c r="I788" s="18" t="s">
        <v>31</v>
      </c>
      <c r="J788" s="18"/>
      <c r="K788"/>
      <c r="L788"/>
      <c r="M788"/>
      <c r="N788"/>
      <c r="O788"/>
      <c r="P788"/>
      <c r="Q788"/>
      <c r="R788"/>
      <c r="S788"/>
      <c r="T788"/>
      <c r="U788"/>
      <c r="V788"/>
      <c r="W788"/>
      <c r="X788"/>
      <c r="Y788"/>
      <c r="Z788"/>
      <c r="AA788"/>
      <c r="AB788"/>
      <c r="AC788"/>
      <c r="AD788"/>
      <c r="AE788"/>
      <c r="AF788"/>
      <c r="AG788"/>
      <c r="AH788"/>
      <c r="AI788"/>
      <c r="AJ788"/>
      <c r="AK788"/>
      <c r="AL788"/>
      <c r="AM788"/>
      <c r="AN788"/>
      <c r="AO788"/>
      <c r="AP788"/>
      <c r="AQ788"/>
      <c r="AR788"/>
      <c r="AS788"/>
      <c r="AT788"/>
      <c r="AU788"/>
      <c r="AV788"/>
      <c r="AW788"/>
      <c r="AX788"/>
      <c r="AY788"/>
      <c r="AZ788"/>
      <c r="BA788"/>
      <c r="BB788"/>
      <c r="BC788"/>
      <c r="BD788"/>
      <c r="BE788"/>
      <c r="BF788"/>
      <c r="BG788"/>
      <c r="BH788"/>
      <c r="BI788"/>
      <c r="BJ788"/>
      <c r="BK788"/>
      <c r="BL788"/>
      <c r="BM788"/>
      <c r="BN788"/>
      <c r="BO788"/>
      <c r="BP788"/>
      <c r="BQ788"/>
      <c r="BR788"/>
      <c r="BS788"/>
      <c r="BT788"/>
      <c r="BU788"/>
      <c r="BV788"/>
      <c r="BW788"/>
      <c r="BX788"/>
      <c r="BY788"/>
      <c r="BZ788"/>
      <c r="CA788"/>
      <c r="CB788"/>
      <c r="CC788"/>
      <c r="CD788"/>
      <c r="CE788"/>
      <c r="CF788"/>
      <c r="CG788"/>
      <c r="CH788"/>
      <c r="CI788"/>
      <c r="CJ788"/>
      <c r="CK788"/>
      <c r="CL788"/>
      <c r="CM788"/>
      <c r="CN788"/>
      <c r="CO788"/>
      <c r="CP788"/>
      <c r="CQ788"/>
      <c r="CR788"/>
      <c r="CS788"/>
      <c r="CT788"/>
      <c r="CU788"/>
      <c r="CV788"/>
      <c r="CW788"/>
      <c r="CX788"/>
      <c r="CY788"/>
      <c r="CZ788"/>
      <c r="DA788"/>
      <c r="DB788"/>
      <c r="DC788"/>
      <c r="DD788"/>
      <c r="DE788"/>
      <c r="DF788"/>
      <c r="DG788"/>
      <c r="DH788"/>
      <c r="DI788"/>
      <c r="DJ788"/>
      <c r="DK788"/>
      <c r="DL788"/>
      <c r="DM788"/>
      <c r="DN788"/>
      <c r="DO788"/>
      <c r="DP788"/>
      <c r="DQ788"/>
      <c r="DR788"/>
      <c r="DS788"/>
      <c r="DT788"/>
      <c r="DU788"/>
      <c r="DV788"/>
      <c r="DW788"/>
      <c r="DX788"/>
      <c r="DY788"/>
      <c r="DZ788"/>
      <c r="EA788"/>
      <c r="EB788"/>
      <c r="EC788"/>
      <c r="ED788"/>
      <c r="EE788"/>
      <c r="EF788"/>
      <c r="EG788"/>
      <c r="EH788"/>
      <c r="EI788"/>
      <c r="EJ788"/>
      <c r="EK788"/>
      <c r="EL788"/>
      <c r="EM788"/>
      <c r="EN788"/>
      <c r="EO788"/>
      <c r="EP788"/>
      <c r="EQ788"/>
      <c r="ER788"/>
      <c r="ES788"/>
      <c r="ET788"/>
      <c r="EU788"/>
      <c r="EV788"/>
      <c r="EW788"/>
      <c r="EX788"/>
      <c r="EY788"/>
      <c r="EZ788"/>
      <c r="FA788"/>
      <c r="FB788"/>
      <c r="FC788"/>
      <c r="FD788"/>
      <c r="FE788"/>
      <c r="FF788"/>
      <c r="FG788"/>
      <c r="FH788"/>
      <c r="FI788"/>
      <c r="FJ788"/>
      <c r="FK788"/>
      <c r="FL788"/>
      <c r="FM788"/>
      <c r="FN788"/>
      <c r="FO788"/>
      <c r="FP788"/>
      <c r="FQ788"/>
      <c r="FR788"/>
      <c r="FS788"/>
      <c r="FT788"/>
      <c r="FU788"/>
      <c r="FV788"/>
      <c r="FW788"/>
      <c r="FX788"/>
      <c r="FY788"/>
      <c r="FZ788"/>
      <c r="GA788"/>
      <c r="GB788"/>
      <c r="GC788"/>
      <c r="GD788"/>
      <c r="GE788"/>
      <c r="GF788"/>
      <c r="GG788"/>
      <c r="GH788"/>
      <c r="GI788"/>
      <c r="GJ788"/>
      <c r="GK788"/>
      <c r="GL788"/>
      <c r="GM788"/>
      <c r="GN788"/>
      <c r="GO788"/>
      <c r="GP788"/>
      <c r="GQ788"/>
      <c r="GR788"/>
      <c r="GS788"/>
      <c r="GT788"/>
      <c r="GU788"/>
      <c r="GV788"/>
      <c r="GW788"/>
      <c r="GX788"/>
      <c r="GY788"/>
      <c r="GZ788"/>
      <c r="HA788"/>
      <c r="HB788"/>
      <c r="HC788"/>
      <c r="HD788"/>
      <c r="HE788"/>
      <c r="HF788"/>
      <c r="HG788"/>
      <c r="HH788"/>
      <c r="HI788"/>
    </row>
    <row r="789" spans="1:217" s="64" customFormat="1" ht="30" x14ac:dyDescent="0.25">
      <c r="A789" s="16" t="s">
        <v>430</v>
      </c>
      <c r="B789" s="16" t="s">
        <v>337</v>
      </c>
      <c r="C789" s="18" t="s">
        <v>446</v>
      </c>
      <c r="D789" s="18" t="s">
        <v>227</v>
      </c>
      <c r="E789" s="18" t="s">
        <v>89</v>
      </c>
      <c r="F789" s="18" t="s">
        <v>250</v>
      </c>
      <c r="G789" s="77" t="s">
        <v>26</v>
      </c>
      <c r="H789" s="21">
        <v>13</v>
      </c>
      <c r="I789" s="18" t="s">
        <v>31</v>
      </c>
      <c r="J789" s="18"/>
      <c r="K789"/>
      <c r="L789"/>
      <c r="M789"/>
      <c r="N789"/>
      <c r="O789"/>
      <c r="P789"/>
      <c r="Q789"/>
      <c r="R789"/>
      <c r="S789"/>
      <c r="T789"/>
      <c r="U789"/>
      <c r="V789"/>
      <c r="W789"/>
      <c r="X789"/>
      <c r="Y789"/>
      <c r="Z789"/>
      <c r="AA789"/>
      <c r="AB789"/>
      <c r="AC789"/>
      <c r="AD789"/>
      <c r="AE789"/>
      <c r="AF789"/>
      <c r="AG789"/>
      <c r="AH789"/>
      <c r="AI789"/>
      <c r="AJ789"/>
      <c r="AK789"/>
      <c r="AL789"/>
      <c r="AM789"/>
      <c r="AN789"/>
      <c r="AO789"/>
      <c r="AP789"/>
      <c r="AQ789"/>
      <c r="AR789"/>
      <c r="AS789"/>
      <c r="AT789"/>
      <c r="AU789"/>
      <c r="AV789"/>
      <c r="AW789"/>
      <c r="AX789"/>
      <c r="AY789"/>
      <c r="AZ789"/>
      <c r="BA789"/>
      <c r="BB789"/>
      <c r="BC789"/>
      <c r="BD789"/>
      <c r="BE789"/>
      <c r="BF789"/>
      <c r="BG789"/>
      <c r="BH789"/>
      <c r="BI789"/>
      <c r="BJ789"/>
      <c r="BK789"/>
      <c r="BL789"/>
      <c r="BM789"/>
      <c r="BN789"/>
      <c r="BO789"/>
      <c r="BP789"/>
      <c r="BQ789"/>
      <c r="BR789"/>
      <c r="BS789"/>
      <c r="BT789"/>
      <c r="BU789"/>
      <c r="BV789"/>
      <c r="BW789"/>
      <c r="BX789"/>
      <c r="BY789"/>
      <c r="BZ789"/>
      <c r="CA789"/>
      <c r="CB789"/>
      <c r="CC789"/>
      <c r="CD789"/>
      <c r="CE789"/>
      <c r="CF789"/>
      <c r="CG789"/>
      <c r="CH789"/>
      <c r="CI789"/>
      <c r="CJ789"/>
      <c r="CK789"/>
      <c r="CL789"/>
      <c r="CM789"/>
      <c r="CN789"/>
      <c r="CO789"/>
      <c r="CP789"/>
      <c r="CQ789"/>
      <c r="CR789"/>
      <c r="CS789"/>
      <c r="CT789"/>
      <c r="CU789"/>
      <c r="CV789"/>
      <c r="CW789"/>
      <c r="CX789"/>
      <c r="CY789"/>
      <c r="CZ789"/>
      <c r="DA789"/>
      <c r="DB789"/>
      <c r="DC789"/>
      <c r="DD789"/>
      <c r="DE789"/>
      <c r="DF789"/>
      <c r="DG789"/>
      <c r="DH789"/>
      <c r="DI789"/>
      <c r="DJ789"/>
      <c r="DK789"/>
      <c r="DL789"/>
      <c r="DM789"/>
      <c r="DN789"/>
      <c r="DO789"/>
      <c r="DP789"/>
      <c r="DQ789"/>
      <c r="DR789"/>
      <c r="DS789"/>
      <c r="DT789"/>
      <c r="DU789"/>
      <c r="DV789"/>
      <c r="DW789"/>
      <c r="DX789"/>
      <c r="DY789"/>
      <c r="DZ789"/>
      <c r="EA789"/>
      <c r="EB789"/>
      <c r="EC789"/>
      <c r="ED789"/>
      <c r="EE789"/>
      <c r="EF789"/>
      <c r="EG789"/>
      <c r="EH789"/>
      <c r="EI789"/>
      <c r="EJ789"/>
      <c r="EK789"/>
      <c r="EL789"/>
      <c r="EM789"/>
      <c r="EN789"/>
      <c r="EO789"/>
      <c r="EP789"/>
      <c r="EQ789"/>
      <c r="ER789"/>
      <c r="ES789"/>
      <c r="ET789"/>
      <c r="EU789"/>
      <c r="EV789"/>
      <c r="EW789"/>
      <c r="EX789"/>
      <c r="EY789"/>
      <c r="EZ789"/>
      <c r="FA789"/>
      <c r="FB789"/>
      <c r="FC789"/>
      <c r="FD789"/>
      <c r="FE789"/>
      <c r="FF789"/>
      <c r="FG789"/>
      <c r="FH789"/>
      <c r="FI789"/>
      <c r="FJ789"/>
      <c r="FK789"/>
      <c r="FL789"/>
      <c r="FM789"/>
      <c r="FN789"/>
      <c r="FO789"/>
      <c r="FP789"/>
      <c r="FQ789"/>
      <c r="FR789"/>
      <c r="FS789"/>
      <c r="FT789"/>
      <c r="FU789"/>
      <c r="FV789"/>
      <c r="FW789"/>
      <c r="FX789"/>
      <c r="FY789"/>
      <c r="FZ789"/>
      <c r="GA789"/>
      <c r="GB789"/>
      <c r="GC789"/>
      <c r="GD789"/>
      <c r="GE789"/>
      <c r="GF789"/>
      <c r="GG789"/>
      <c r="GH789"/>
      <c r="GI789"/>
      <c r="GJ789"/>
      <c r="GK789"/>
      <c r="GL789"/>
      <c r="GM789"/>
      <c r="GN789"/>
      <c r="GO789"/>
      <c r="GP789"/>
      <c r="GQ789"/>
      <c r="GR789"/>
      <c r="GS789"/>
      <c r="GT789"/>
      <c r="GU789"/>
      <c r="GV789"/>
      <c r="GW789"/>
      <c r="GX789"/>
      <c r="GY789"/>
      <c r="GZ789"/>
      <c r="HA789"/>
      <c r="HB789"/>
      <c r="HC789"/>
      <c r="HD789"/>
      <c r="HE789"/>
      <c r="HF789"/>
      <c r="HG789"/>
      <c r="HH789"/>
      <c r="HI789"/>
    </row>
    <row r="790" spans="1:217" s="64" customFormat="1" ht="45" x14ac:dyDescent="0.25">
      <c r="A790" s="16" t="s">
        <v>430</v>
      </c>
      <c r="B790" s="16" t="s">
        <v>337</v>
      </c>
      <c r="C790" s="18" t="s">
        <v>545</v>
      </c>
      <c r="D790" s="18" t="s">
        <v>227</v>
      </c>
      <c r="E790" s="18" t="s">
        <v>679</v>
      </c>
      <c r="F790" s="18" t="s">
        <v>250</v>
      </c>
      <c r="G790" s="77" t="s">
        <v>26</v>
      </c>
      <c r="H790" s="21">
        <v>15</v>
      </c>
      <c r="I790" s="18" t="s">
        <v>31</v>
      </c>
      <c r="J790" s="18"/>
      <c r="K790"/>
      <c r="L790"/>
      <c r="M790"/>
      <c r="N790"/>
      <c r="O790"/>
      <c r="P790"/>
      <c r="Q790"/>
      <c r="R790"/>
      <c r="S790"/>
      <c r="T790"/>
      <c r="U790"/>
      <c r="V790"/>
      <c r="W790"/>
      <c r="X790"/>
      <c r="Y790"/>
      <c r="Z790"/>
      <c r="AA790"/>
      <c r="AB790"/>
      <c r="AC790"/>
      <c r="AD790"/>
      <c r="AE790"/>
      <c r="AF790"/>
      <c r="AG790"/>
      <c r="AH790"/>
      <c r="AI790"/>
      <c r="AJ790"/>
      <c r="AK790"/>
      <c r="AL790"/>
      <c r="AM790"/>
      <c r="AN790"/>
      <c r="AO790"/>
      <c r="AP790"/>
      <c r="AQ790"/>
      <c r="AR790"/>
      <c r="AS790"/>
      <c r="AT790"/>
      <c r="AU790"/>
      <c r="AV790"/>
      <c r="AW790"/>
      <c r="AX790"/>
      <c r="AY790"/>
      <c r="AZ790"/>
      <c r="BA790"/>
      <c r="BB790"/>
      <c r="BC790"/>
      <c r="BD790"/>
      <c r="BE790"/>
      <c r="BF790"/>
      <c r="BG790"/>
      <c r="BH790"/>
      <c r="BI790"/>
      <c r="BJ790"/>
      <c r="BK790"/>
      <c r="BL790"/>
      <c r="BM790"/>
      <c r="BN790"/>
      <c r="BO790"/>
      <c r="BP790"/>
      <c r="BQ790"/>
      <c r="BR790"/>
      <c r="BS790"/>
      <c r="BT790"/>
      <c r="BU790"/>
      <c r="BV790"/>
      <c r="BW790"/>
      <c r="BX790"/>
      <c r="BY790"/>
      <c r="BZ790"/>
      <c r="CA790"/>
      <c r="CB790"/>
      <c r="CC790"/>
      <c r="CD790"/>
      <c r="CE790"/>
      <c r="CF790"/>
      <c r="CG790"/>
      <c r="CH790"/>
      <c r="CI790"/>
      <c r="CJ790"/>
      <c r="CK790"/>
      <c r="CL790"/>
      <c r="CM790"/>
      <c r="CN790"/>
      <c r="CO790"/>
      <c r="CP790"/>
      <c r="CQ790"/>
      <c r="CR790"/>
      <c r="CS790"/>
      <c r="CT790"/>
      <c r="CU790"/>
      <c r="CV790"/>
      <c r="CW790"/>
      <c r="CX790"/>
      <c r="CY790"/>
      <c r="CZ790"/>
      <c r="DA790"/>
      <c r="DB790"/>
      <c r="DC790"/>
      <c r="DD790"/>
      <c r="DE790"/>
      <c r="DF790"/>
      <c r="DG790"/>
      <c r="DH790"/>
      <c r="DI790"/>
      <c r="DJ790"/>
      <c r="DK790"/>
      <c r="DL790"/>
      <c r="DM790"/>
      <c r="DN790"/>
      <c r="DO790"/>
      <c r="DP790"/>
      <c r="DQ790"/>
      <c r="DR790"/>
      <c r="DS790"/>
      <c r="DT790"/>
      <c r="DU790"/>
      <c r="DV790"/>
      <c r="DW790"/>
      <c r="DX790"/>
      <c r="DY790"/>
      <c r="DZ790"/>
      <c r="EA790"/>
      <c r="EB790"/>
      <c r="EC790"/>
      <c r="ED790"/>
      <c r="EE790"/>
      <c r="EF790"/>
      <c r="EG790"/>
      <c r="EH790"/>
      <c r="EI790"/>
      <c r="EJ790"/>
      <c r="EK790"/>
      <c r="EL790"/>
      <c r="EM790"/>
      <c r="EN790"/>
      <c r="EO790"/>
      <c r="EP790"/>
      <c r="EQ790"/>
      <c r="ER790"/>
      <c r="ES790"/>
      <c r="ET790"/>
      <c r="EU790"/>
      <c r="EV790"/>
      <c r="EW790"/>
      <c r="EX790"/>
      <c r="EY790"/>
      <c r="EZ790"/>
      <c r="FA790"/>
      <c r="FB790"/>
      <c r="FC790"/>
      <c r="FD790"/>
      <c r="FE790"/>
      <c r="FF790"/>
      <c r="FG790"/>
      <c r="FH790"/>
      <c r="FI790"/>
      <c r="FJ790"/>
      <c r="FK790"/>
      <c r="FL790"/>
      <c r="FM790"/>
      <c r="FN790"/>
      <c r="FO790"/>
      <c r="FP790"/>
      <c r="FQ790"/>
      <c r="FR790"/>
      <c r="FS790"/>
      <c r="FT790"/>
      <c r="FU790"/>
      <c r="FV790"/>
      <c r="FW790"/>
      <c r="FX790"/>
      <c r="FY790"/>
      <c r="FZ790"/>
      <c r="GA790"/>
      <c r="GB790"/>
      <c r="GC790"/>
      <c r="GD790"/>
      <c r="GE790"/>
      <c r="GF790"/>
      <c r="GG790"/>
      <c r="GH790"/>
      <c r="GI790"/>
      <c r="GJ790"/>
      <c r="GK790"/>
      <c r="GL790"/>
      <c r="GM790"/>
      <c r="GN790"/>
      <c r="GO790"/>
      <c r="GP790"/>
      <c r="GQ790"/>
      <c r="GR790"/>
      <c r="GS790"/>
      <c r="GT790"/>
      <c r="GU790"/>
      <c r="GV790"/>
      <c r="GW790"/>
      <c r="GX790"/>
      <c r="GY790"/>
      <c r="GZ790"/>
      <c r="HA790"/>
      <c r="HB790"/>
      <c r="HC790"/>
      <c r="HD790"/>
      <c r="HE790"/>
      <c r="HF790"/>
      <c r="HG790"/>
      <c r="HH790"/>
      <c r="HI790"/>
    </row>
    <row r="791" spans="1:217" ht="30" x14ac:dyDescent="0.25">
      <c r="A791" s="1" t="s">
        <v>421</v>
      </c>
      <c r="B791" s="1" t="s">
        <v>337</v>
      </c>
      <c r="C791" s="6" t="s">
        <v>420</v>
      </c>
      <c r="D791" s="6" t="s">
        <v>680</v>
      </c>
      <c r="E791" s="6" t="s">
        <v>422</v>
      </c>
      <c r="F791" s="6" t="s">
        <v>496</v>
      </c>
      <c r="G791" s="36">
        <v>25</v>
      </c>
      <c r="H791" s="7">
        <v>32</v>
      </c>
      <c r="I791" s="6" t="s">
        <v>31</v>
      </c>
      <c r="J791" s="6"/>
    </row>
    <row r="792" spans="1:217" s="64" customFormat="1" ht="45" x14ac:dyDescent="0.25">
      <c r="A792" s="16" t="s">
        <v>430</v>
      </c>
      <c r="B792" s="16" t="s">
        <v>337</v>
      </c>
      <c r="C792" s="18" t="s">
        <v>481</v>
      </c>
      <c r="D792" s="18" t="s">
        <v>680</v>
      </c>
      <c r="E792" s="18" t="s">
        <v>659</v>
      </c>
      <c r="F792" s="18" t="s">
        <v>496</v>
      </c>
      <c r="G792" s="77" t="s">
        <v>26</v>
      </c>
      <c r="H792" s="21">
        <v>39</v>
      </c>
      <c r="I792" s="18" t="s">
        <v>31</v>
      </c>
      <c r="J792" s="18"/>
      <c r="K792"/>
      <c r="L792"/>
      <c r="M792"/>
      <c r="N792"/>
      <c r="O792"/>
      <c r="P792"/>
      <c r="Q792"/>
      <c r="R792"/>
      <c r="S792"/>
      <c r="T792"/>
      <c r="U792"/>
      <c r="V792"/>
      <c r="W792"/>
      <c r="X792"/>
      <c r="Y792"/>
      <c r="Z792"/>
      <c r="AA792"/>
      <c r="AB792"/>
      <c r="AC792"/>
      <c r="AD792"/>
      <c r="AE792"/>
      <c r="AF792"/>
      <c r="AG792"/>
      <c r="AH792"/>
      <c r="AI792"/>
      <c r="AJ792"/>
      <c r="AK792"/>
      <c r="AL792"/>
      <c r="AM792"/>
      <c r="AN792"/>
      <c r="AO792"/>
      <c r="AP792"/>
      <c r="AQ792"/>
      <c r="AR792"/>
      <c r="AS792"/>
      <c r="AT792"/>
      <c r="AU792"/>
      <c r="AV792"/>
      <c r="AW792"/>
      <c r="AX792"/>
      <c r="AY792"/>
      <c r="AZ792"/>
      <c r="BA792"/>
      <c r="BB792"/>
      <c r="BC792"/>
      <c r="BD792"/>
      <c r="BE792"/>
      <c r="BF792"/>
      <c r="BG792"/>
      <c r="BH792"/>
      <c r="BI792"/>
      <c r="BJ792"/>
      <c r="BK792"/>
      <c r="BL792"/>
      <c r="BM792"/>
      <c r="BN792"/>
      <c r="BO792"/>
      <c r="BP792"/>
      <c r="BQ792"/>
      <c r="BR792"/>
      <c r="BS792"/>
      <c r="BT792"/>
      <c r="BU792"/>
      <c r="BV792"/>
      <c r="BW792"/>
      <c r="BX792"/>
      <c r="BY792"/>
      <c r="BZ792"/>
      <c r="CA792"/>
      <c r="CB792"/>
      <c r="CC792"/>
      <c r="CD792"/>
      <c r="CE792"/>
      <c r="CF792"/>
      <c r="CG792"/>
      <c r="CH792"/>
      <c r="CI792"/>
      <c r="CJ792"/>
      <c r="CK792"/>
      <c r="CL792"/>
      <c r="CM792"/>
      <c r="CN792"/>
      <c r="CO792"/>
      <c r="CP792"/>
      <c r="CQ792"/>
      <c r="CR792"/>
      <c r="CS792"/>
      <c r="CT792"/>
      <c r="CU792"/>
      <c r="CV792"/>
      <c r="CW792"/>
      <c r="CX792"/>
      <c r="CY792"/>
      <c r="CZ792"/>
      <c r="DA792"/>
      <c r="DB792"/>
      <c r="DC792"/>
      <c r="DD792"/>
      <c r="DE792"/>
      <c r="DF792"/>
      <c r="DG792"/>
      <c r="DH792"/>
      <c r="DI792"/>
      <c r="DJ792"/>
      <c r="DK792"/>
      <c r="DL792"/>
      <c r="DM792"/>
      <c r="DN792"/>
      <c r="DO792"/>
      <c r="DP792"/>
      <c r="DQ792"/>
      <c r="DR792"/>
      <c r="DS792"/>
      <c r="DT792"/>
      <c r="DU792"/>
      <c r="DV792"/>
      <c r="DW792"/>
      <c r="DX792"/>
      <c r="DY792"/>
      <c r="DZ792"/>
      <c r="EA792"/>
      <c r="EB792"/>
      <c r="EC792"/>
      <c r="ED792"/>
      <c r="EE792"/>
      <c r="EF792"/>
      <c r="EG792"/>
      <c r="EH792"/>
      <c r="EI792"/>
      <c r="EJ792"/>
      <c r="EK792"/>
      <c r="EL792"/>
      <c r="EM792"/>
      <c r="EN792"/>
      <c r="EO792"/>
      <c r="EP792"/>
      <c r="EQ792"/>
      <c r="ER792"/>
      <c r="ES792"/>
      <c r="ET792"/>
      <c r="EU792"/>
      <c r="EV792"/>
      <c r="EW792"/>
      <c r="EX792"/>
      <c r="EY792"/>
      <c r="EZ792"/>
      <c r="FA792"/>
      <c r="FB792"/>
      <c r="FC792"/>
      <c r="FD792"/>
      <c r="FE792"/>
      <c r="FF792"/>
      <c r="FG792"/>
      <c r="FH792"/>
      <c r="FI792"/>
      <c r="FJ792"/>
      <c r="FK792"/>
      <c r="FL792"/>
      <c r="FM792"/>
      <c r="FN792"/>
      <c r="FO792"/>
      <c r="FP792"/>
      <c r="FQ792"/>
      <c r="FR792"/>
      <c r="FS792"/>
      <c r="FT792"/>
      <c r="FU792"/>
      <c r="FV792"/>
      <c r="FW792"/>
      <c r="FX792"/>
      <c r="FY792"/>
      <c r="FZ792"/>
      <c r="GA792"/>
      <c r="GB792"/>
      <c r="GC792"/>
      <c r="GD792"/>
      <c r="GE792"/>
      <c r="GF792"/>
      <c r="GG792"/>
      <c r="GH792"/>
      <c r="GI792"/>
      <c r="GJ792"/>
      <c r="GK792"/>
      <c r="GL792"/>
      <c r="GM792"/>
      <c r="GN792"/>
      <c r="GO792"/>
      <c r="GP792"/>
      <c r="GQ792"/>
      <c r="GR792"/>
      <c r="GS792"/>
      <c r="GT792"/>
      <c r="GU792"/>
      <c r="GV792"/>
      <c r="GW792"/>
      <c r="GX792"/>
      <c r="GY792"/>
      <c r="GZ792"/>
      <c r="HA792"/>
      <c r="HB792"/>
      <c r="HC792"/>
      <c r="HD792"/>
      <c r="HE792"/>
      <c r="HF792"/>
      <c r="HG792"/>
      <c r="HH792"/>
      <c r="HI792"/>
    </row>
    <row r="793" spans="1:217" s="64" customFormat="1" ht="30" x14ac:dyDescent="0.25">
      <c r="A793" s="60" t="s">
        <v>24</v>
      </c>
      <c r="B793" s="60" t="s">
        <v>337</v>
      </c>
      <c r="C793" s="70" t="s">
        <v>482</v>
      </c>
      <c r="D793" s="62" t="s">
        <v>680</v>
      </c>
      <c r="E793" s="62" t="s">
        <v>422</v>
      </c>
      <c r="F793" s="62" t="s">
        <v>496</v>
      </c>
      <c r="G793" s="74" t="s">
        <v>26</v>
      </c>
      <c r="H793" s="63">
        <v>38</v>
      </c>
      <c r="I793" s="62" t="s">
        <v>31</v>
      </c>
      <c r="J793" s="62"/>
      <c r="K793"/>
      <c r="L793"/>
      <c r="M793"/>
      <c r="N793"/>
      <c r="O793"/>
      <c r="P793"/>
      <c r="Q793"/>
      <c r="R793"/>
      <c r="S793"/>
      <c r="T793"/>
      <c r="U793"/>
      <c r="V793"/>
      <c r="W793"/>
      <c r="X793"/>
      <c r="Y793"/>
      <c r="Z793"/>
      <c r="AA793"/>
      <c r="AB793"/>
      <c r="AC793"/>
      <c r="AD793"/>
      <c r="AE793"/>
      <c r="AF793"/>
      <c r="AG793"/>
      <c r="AH793"/>
      <c r="AI793"/>
      <c r="AJ793"/>
      <c r="AK793"/>
      <c r="AL793"/>
      <c r="AM793"/>
      <c r="AN793"/>
      <c r="AO793"/>
      <c r="AP793"/>
      <c r="AQ793"/>
      <c r="AR793"/>
      <c r="AS793"/>
      <c r="AT793"/>
      <c r="AU793"/>
      <c r="AV793"/>
      <c r="AW793"/>
      <c r="AX793"/>
      <c r="AY793"/>
      <c r="AZ793"/>
      <c r="BA793"/>
      <c r="BB793"/>
      <c r="BC793"/>
      <c r="BD793"/>
      <c r="BE793"/>
      <c r="BF793"/>
      <c r="BG793"/>
      <c r="BH793"/>
      <c r="BI793"/>
      <c r="BJ793"/>
      <c r="BK793"/>
      <c r="BL793"/>
      <c r="BM793"/>
      <c r="BN793"/>
      <c r="BO793"/>
      <c r="BP793"/>
      <c r="BQ793"/>
      <c r="BR793"/>
      <c r="BS793"/>
      <c r="BT793"/>
      <c r="BU793"/>
      <c r="BV793"/>
      <c r="BW793"/>
      <c r="BX793"/>
      <c r="BY793"/>
      <c r="BZ793"/>
      <c r="CA793"/>
      <c r="CB793"/>
      <c r="CC793"/>
      <c r="CD793"/>
      <c r="CE793"/>
      <c r="CF793"/>
      <c r="CG793"/>
      <c r="CH793"/>
      <c r="CI793"/>
      <c r="CJ793"/>
      <c r="CK793"/>
      <c r="CL793"/>
      <c r="CM793"/>
      <c r="CN793"/>
      <c r="CO793"/>
      <c r="CP793"/>
      <c r="CQ793"/>
      <c r="CR793"/>
      <c r="CS793"/>
      <c r="CT793"/>
      <c r="CU793"/>
      <c r="CV793"/>
      <c r="CW793"/>
      <c r="CX793"/>
      <c r="CY793"/>
      <c r="CZ793"/>
      <c r="DA793"/>
      <c r="DB793"/>
      <c r="DC793"/>
      <c r="DD793"/>
      <c r="DE793"/>
      <c r="DF793"/>
      <c r="DG793"/>
      <c r="DH793"/>
      <c r="DI793"/>
      <c r="DJ793"/>
      <c r="DK793"/>
      <c r="DL793"/>
      <c r="DM793"/>
      <c r="DN793"/>
      <c r="DO793"/>
      <c r="DP793"/>
      <c r="DQ793"/>
      <c r="DR793"/>
      <c r="DS793"/>
      <c r="DT793"/>
      <c r="DU793"/>
      <c r="DV793"/>
      <c r="DW793"/>
      <c r="DX793"/>
      <c r="DY793"/>
      <c r="DZ793"/>
      <c r="EA793"/>
      <c r="EB793"/>
      <c r="EC793"/>
      <c r="ED793"/>
      <c r="EE793"/>
      <c r="EF793"/>
      <c r="EG793"/>
      <c r="EH793"/>
      <c r="EI793"/>
      <c r="EJ793"/>
      <c r="EK793"/>
      <c r="EL793"/>
      <c r="EM793"/>
      <c r="EN793"/>
      <c r="EO793"/>
      <c r="EP793"/>
      <c r="EQ793"/>
      <c r="ER793"/>
      <c r="ES793"/>
      <c r="ET793"/>
      <c r="EU793"/>
      <c r="EV793"/>
      <c r="EW793"/>
      <c r="EX793"/>
      <c r="EY793"/>
      <c r="EZ793"/>
      <c r="FA793"/>
      <c r="FB793"/>
      <c r="FC793"/>
      <c r="FD793"/>
      <c r="FE793"/>
      <c r="FF793"/>
      <c r="FG793"/>
      <c r="FH793"/>
      <c r="FI793"/>
      <c r="FJ793"/>
      <c r="FK793"/>
      <c r="FL793"/>
      <c r="FM793"/>
      <c r="FN793"/>
      <c r="FO793"/>
      <c r="FP793"/>
      <c r="FQ793"/>
      <c r="FR793"/>
      <c r="FS793"/>
      <c r="FT793"/>
      <c r="FU793"/>
      <c r="FV793"/>
      <c r="FW793"/>
      <c r="FX793"/>
      <c r="FY793"/>
      <c r="FZ793"/>
      <c r="GA793"/>
      <c r="GB793"/>
      <c r="GC793"/>
      <c r="GD793"/>
      <c r="GE793"/>
      <c r="GF793"/>
      <c r="GG793"/>
      <c r="GH793"/>
      <c r="GI793"/>
      <c r="GJ793"/>
      <c r="GK793"/>
      <c r="GL793"/>
      <c r="GM793"/>
      <c r="GN793"/>
      <c r="GO793"/>
      <c r="GP793"/>
      <c r="GQ793"/>
      <c r="GR793"/>
      <c r="GS793"/>
      <c r="GT793"/>
      <c r="GU793"/>
      <c r="GV793"/>
      <c r="GW793"/>
      <c r="GX793"/>
      <c r="GY793"/>
      <c r="GZ793"/>
      <c r="HA793"/>
      <c r="HB793"/>
      <c r="HC793"/>
      <c r="HD793"/>
      <c r="HE793"/>
      <c r="HF793"/>
      <c r="HG793"/>
      <c r="HH793"/>
      <c r="HI793"/>
    </row>
    <row r="794" spans="1:217" ht="30" x14ac:dyDescent="0.25">
      <c r="A794" s="60" t="s">
        <v>24</v>
      </c>
      <c r="B794" s="60" t="s">
        <v>337</v>
      </c>
      <c r="C794" s="70" t="s">
        <v>483</v>
      </c>
      <c r="D794" s="62" t="s">
        <v>680</v>
      </c>
      <c r="E794" s="62" t="s">
        <v>422</v>
      </c>
      <c r="F794" s="62" t="s">
        <v>496</v>
      </c>
      <c r="G794" s="74" t="s">
        <v>26</v>
      </c>
      <c r="H794" s="63">
        <v>39</v>
      </c>
      <c r="I794" s="62" t="s">
        <v>31</v>
      </c>
      <c r="J794" s="62"/>
    </row>
    <row r="795" spans="1:217" s="64" customFormat="1" ht="30" x14ac:dyDescent="0.25">
      <c r="A795" s="1" t="s">
        <v>421</v>
      </c>
      <c r="B795" s="1" t="s">
        <v>337</v>
      </c>
      <c r="C795" s="6" t="s">
        <v>423</v>
      </c>
      <c r="D795" s="6" t="s">
        <v>680</v>
      </c>
      <c r="E795" s="6" t="s">
        <v>422</v>
      </c>
      <c r="F795" s="6" t="s">
        <v>496</v>
      </c>
      <c r="G795" s="36">
        <v>25</v>
      </c>
      <c r="H795" s="7">
        <v>32</v>
      </c>
      <c r="I795" s="6" t="s">
        <v>31</v>
      </c>
      <c r="J795" s="6"/>
      <c r="K795"/>
      <c r="L795"/>
      <c r="M795"/>
      <c r="N795"/>
      <c r="O795"/>
      <c r="P795"/>
      <c r="Q795"/>
      <c r="R795"/>
      <c r="S795"/>
      <c r="T795"/>
      <c r="U795"/>
      <c r="V795"/>
      <c r="W795"/>
      <c r="X795"/>
      <c r="Y795"/>
      <c r="Z795"/>
      <c r="AA795"/>
      <c r="AB795"/>
      <c r="AC795"/>
      <c r="AD795"/>
      <c r="AE795"/>
      <c r="AF795"/>
      <c r="AG795"/>
      <c r="AH795"/>
      <c r="AI795"/>
      <c r="AJ795"/>
      <c r="AK795"/>
      <c r="AL795"/>
      <c r="AM795"/>
      <c r="AN795"/>
      <c r="AO795"/>
      <c r="AP795"/>
      <c r="AQ795"/>
      <c r="AR795"/>
      <c r="AS795"/>
      <c r="AT795"/>
      <c r="AU795"/>
      <c r="AV795"/>
      <c r="AW795"/>
      <c r="AX795"/>
      <c r="AY795"/>
      <c r="AZ795"/>
      <c r="BA795"/>
      <c r="BB795"/>
      <c r="BC795"/>
      <c r="BD795"/>
      <c r="BE795"/>
      <c r="BF795"/>
      <c r="BG795"/>
      <c r="BH795"/>
      <c r="BI795"/>
      <c r="BJ795"/>
      <c r="BK795"/>
      <c r="BL795"/>
      <c r="BM795"/>
      <c r="BN795"/>
      <c r="BO795"/>
      <c r="BP795"/>
      <c r="BQ795"/>
      <c r="BR795"/>
      <c r="BS795"/>
      <c r="BT795"/>
      <c r="BU795"/>
      <c r="BV795"/>
      <c r="BW795"/>
      <c r="BX795"/>
      <c r="BY795"/>
      <c r="BZ795"/>
      <c r="CA795"/>
      <c r="CB795"/>
      <c r="CC795"/>
      <c r="CD795"/>
      <c r="CE795"/>
      <c r="CF795"/>
      <c r="CG795"/>
      <c r="CH795"/>
      <c r="CI795"/>
      <c r="CJ795"/>
      <c r="CK795"/>
      <c r="CL795"/>
      <c r="CM795"/>
      <c r="CN795"/>
      <c r="CO795"/>
      <c r="CP795"/>
      <c r="CQ795"/>
      <c r="CR795"/>
      <c r="CS795"/>
      <c r="CT795"/>
      <c r="CU795"/>
      <c r="CV795"/>
      <c r="CW795"/>
      <c r="CX795"/>
      <c r="CY795"/>
      <c r="CZ795"/>
      <c r="DA795"/>
      <c r="DB795"/>
      <c r="DC795"/>
      <c r="DD795"/>
      <c r="DE795"/>
      <c r="DF795"/>
      <c r="DG795"/>
      <c r="DH795"/>
      <c r="DI795"/>
      <c r="DJ795"/>
      <c r="DK795"/>
      <c r="DL795"/>
      <c r="DM795"/>
      <c r="DN795"/>
      <c r="DO795"/>
      <c r="DP795"/>
      <c r="DQ795"/>
      <c r="DR795"/>
      <c r="DS795"/>
      <c r="DT795"/>
      <c r="DU795"/>
      <c r="DV795"/>
      <c r="DW795"/>
      <c r="DX795"/>
      <c r="DY795"/>
      <c r="DZ795"/>
      <c r="EA795"/>
      <c r="EB795"/>
      <c r="EC795"/>
      <c r="ED795"/>
      <c r="EE795"/>
      <c r="EF795"/>
      <c r="EG795"/>
      <c r="EH795"/>
      <c r="EI795"/>
      <c r="EJ795"/>
      <c r="EK795"/>
      <c r="EL795"/>
      <c r="EM795"/>
      <c r="EN795"/>
      <c r="EO795"/>
      <c r="EP795"/>
      <c r="EQ795"/>
      <c r="ER795"/>
      <c r="ES795"/>
      <c r="ET795"/>
      <c r="EU795"/>
      <c r="EV795"/>
      <c r="EW795"/>
      <c r="EX795"/>
      <c r="EY795"/>
      <c r="EZ795"/>
      <c r="FA795"/>
      <c r="FB795"/>
      <c r="FC795"/>
      <c r="FD795"/>
      <c r="FE795"/>
      <c r="FF795"/>
      <c r="FG795"/>
      <c r="FH795"/>
      <c r="FI795"/>
      <c r="FJ795"/>
      <c r="FK795"/>
      <c r="FL795"/>
      <c r="FM795"/>
      <c r="FN795"/>
      <c r="FO795"/>
      <c r="FP795"/>
      <c r="FQ795"/>
      <c r="FR795"/>
      <c r="FS795"/>
      <c r="FT795"/>
      <c r="FU795"/>
      <c r="FV795"/>
      <c r="FW795"/>
      <c r="FX795"/>
      <c r="FY795"/>
      <c r="FZ795"/>
      <c r="GA795"/>
      <c r="GB795"/>
      <c r="GC795"/>
      <c r="GD795"/>
      <c r="GE795"/>
      <c r="GF795"/>
      <c r="GG795"/>
      <c r="GH795"/>
      <c r="GI795"/>
      <c r="GJ795"/>
      <c r="GK795"/>
      <c r="GL795"/>
      <c r="GM795"/>
      <c r="GN795"/>
      <c r="GO795"/>
      <c r="GP795"/>
      <c r="GQ795"/>
      <c r="GR795"/>
      <c r="GS795"/>
      <c r="GT795"/>
      <c r="GU795"/>
      <c r="GV795"/>
      <c r="GW795"/>
      <c r="GX795"/>
      <c r="GY795"/>
      <c r="GZ795"/>
      <c r="HA795"/>
      <c r="HB795"/>
      <c r="HC795"/>
      <c r="HD795"/>
      <c r="HE795"/>
      <c r="HF795"/>
      <c r="HG795"/>
      <c r="HH795"/>
      <c r="HI795"/>
    </row>
    <row r="796" spans="1:217" s="64" customFormat="1" ht="45" x14ac:dyDescent="0.25">
      <c r="A796" s="16" t="s">
        <v>430</v>
      </c>
      <c r="B796" s="16" t="s">
        <v>337</v>
      </c>
      <c r="C796" s="18" t="s">
        <v>484</v>
      </c>
      <c r="D796" s="18" t="s">
        <v>680</v>
      </c>
      <c r="E796" s="18" t="s">
        <v>659</v>
      </c>
      <c r="F796" s="18" t="s">
        <v>496</v>
      </c>
      <c r="G796" s="77" t="s">
        <v>26</v>
      </c>
      <c r="H796" s="21">
        <v>39</v>
      </c>
      <c r="I796" s="18" t="s">
        <v>31</v>
      </c>
      <c r="J796" s="18"/>
      <c r="K796"/>
      <c r="L796"/>
      <c r="M796"/>
      <c r="N796"/>
      <c r="O796"/>
      <c r="P796"/>
      <c r="Q796"/>
      <c r="R796"/>
      <c r="S796"/>
      <c r="T796"/>
      <c r="U796"/>
      <c r="V796"/>
      <c r="W796"/>
      <c r="X796"/>
      <c r="Y796"/>
      <c r="Z796"/>
      <c r="AA796"/>
      <c r="AB796"/>
      <c r="AC796"/>
      <c r="AD796"/>
      <c r="AE796"/>
      <c r="AF796"/>
      <c r="AG796"/>
      <c r="AH796"/>
      <c r="AI796"/>
      <c r="AJ796"/>
      <c r="AK796"/>
      <c r="AL796"/>
      <c r="AM796"/>
      <c r="AN796"/>
      <c r="AO796"/>
      <c r="AP796"/>
      <c r="AQ796"/>
      <c r="AR796"/>
      <c r="AS796"/>
      <c r="AT796"/>
      <c r="AU796"/>
      <c r="AV796"/>
      <c r="AW796"/>
      <c r="AX796"/>
      <c r="AY796"/>
      <c r="AZ796"/>
      <c r="BA796"/>
      <c r="BB796"/>
      <c r="BC796"/>
      <c r="BD796"/>
      <c r="BE796"/>
      <c r="BF796"/>
      <c r="BG796"/>
      <c r="BH796"/>
      <c r="BI796"/>
      <c r="BJ796"/>
      <c r="BK796"/>
      <c r="BL796"/>
      <c r="BM796"/>
      <c r="BN796"/>
      <c r="BO796"/>
      <c r="BP796"/>
      <c r="BQ796"/>
      <c r="BR796"/>
      <c r="BS796"/>
      <c r="BT796"/>
      <c r="BU796"/>
      <c r="BV796"/>
      <c r="BW796"/>
      <c r="BX796"/>
      <c r="BY796"/>
      <c r="BZ796"/>
      <c r="CA796"/>
      <c r="CB796"/>
      <c r="CC796"/>
      <c r="CD796"/>
      <c r="CE796"/>
      <c r="CF796"/>
      <c r="CG796"/>
      <c r="CH796"/>
      <c r="CI796"/>
      <c r="CJ796"/>
      <c r="CK796"/>
      <c r="CL796"/>
      <c r="CM796"/>
      <c r="CN796"/>
      <c r="CO796"/>
      <c r="CP796"/>
      <c r="CQ796"/>
      <c r="CR796"/>
      <c r="CS796"/>
      <c r="CT796"/>
      <c r="CU796"/>
      <c r="CV796"/>
      <c r="CW796"/>
      <c r="CX796"/>
      <c r="CY796"/>
      <c r="CZ796"/>
      <c r="DA796"/>
      <c r="DB796"/>
      <c r="DC796"/>
      <c r="DD796"/>
      <c r="DE796"/>
      <c r="DF796"/>
      <c r="DG796"/>
      <c r="DH796"/>
      <c r="DI796"/>
      <c r="DJ796"/>
      <c r="DK796"/>
      <c r="DL796"/>
      <c r="DM796"/>
      <c r="DN796"/>
      <c r="DO796"/>
      <c r="DP796"/>
      <c r="DQ796"/>
      <c r="DR796"/>
      <c r="DS796"/>
      <c r="DT796"/>
      <c r="DU796"/>
      <c r="DV796"/>
      <c r="DW796"/>
      <c r="DX796"/>
      <c r="DY796"/>
      <c r="DZ796"/>
      <c r="EA796"/>
      <c r="EB796"/>
      <c r="EC796"/>
      <c r="ED796"/>
      <c r="EE796"/>
      <c r="EF796"/>
      <c r="EG796"/>
      <c r="EH796"/>
      <c r="EI796"/>
      <c r="EJ796"/>
      <c r="EK796"/>
      <c r="EL796"/>
      <c r="EM796"/>
      <c r="EN796"/>
      <c r="EO796"/>
      <c r="EP796"/>
      <c r="EQ796"/>
      <c r="ER796"/>
      <c r="ES796"/>
      <c r="ET796"/>
      <c r="EU796"/>
      <c r="EV796"/>
      <c r="EW796"/>
      <c r="EX796"/>
      <c r="EY796"/>
      <c r="EZ796"/>
      <c r="FA796"/>
      <c r="FB796"/>
      <c r="FC796"/>
      <c r="FD796"/>
      <c r="FE796"/>
      <c r="FF796"/>
      <c r="FG796"/>
      <c r="FH796"/>
      <c r="FI796"/>
      <c r="FJ796"/>
      <c r="FK796"/>
      <c r="FL796"/>
      <c r="FM796"/>
      <c r="FN796"/>
      <c r="FO796"/>
      <c r="FP796"/>
      <c r="FQ796"/>
      <c r="FR796"/>
      <c r="FS796"/>
      <c r="FT796"/>
      <c r="FU796"/>
      <c r="FV796"/>
      <c r="FW796"/>
      <c r="FX796"/>
      <c r="FY796"/>
      <c r="FZ796"/>
      <c r="GA796"/>
      <c r="GB796"/>
      <c r="GC796"/>
      <c r="GD796"/>
      <c r="GE796"/>
      <c r="GF796"/>
      <c r="GG796"/>
      <c r="GH796"/>
      <c r="GI796"/>
      <c r="GJ796"/>
      <c r="GK796"/>
      <c r="GL796"/>
      <c r="GM796"/>
      <c r="GN796"/>
      <c r="GO796"/>
      <c r="GP796"/>
      <c r="GQ796"/>
      <c r="GR796"/>
      <c r="GS796"/>
      <c r="GT796"/>
      <c r="GU796"/>
      <c r="GV796"/>
      <c r="GW796"/>
      <c r="GX796"/>
      <c r="GY796"/>
      <c r="GZ796"/>
      <c r="HA796"/>
      <c r="HB796"/>
      <c r="HC796"/>
      <c r="HD796"/>
      <c r="HE796"/>
      <c r="HF796"/>
      <c r="HG796"/>
      <c r="HH796"/>
      <c r="HI796"/>
    </row>
    <row r="797" spans="1:217" s="19" customFormat="1" ht="45" x14ac:dyDescent="0.25">
      <c r="A797" s="60" t="s">
        <v>24</v>
      </c>
      <c r="B797" s="60" t="s">
        <v>337</v>
      </c>
      <c r="C797" s="62" t="s">
        <v>485</v>
      </c>
      <c r="D797" s="62" t="s">
        <v>680</v>
      </c>
      <c r="E797" s="62" t="s">
        <v>659</v>
      </c>
      <c r="F797" s="62" t="s">
        <v>496</v>
      </c>
      <c r="G797" s="78" t="s">
        <v>26</v>
      </c>
      <c r="H797" s="63">
        <v>38</v>
      </c>
      <c r="I797" s="62" t="s">
        <v>31</v>
      </c>
      <c r="J797" s="62"/>
      <c r="K797"/>
      <c r="L797"/>
      <c r="M797"/>
      <c r="N797"/>
      <c r="O797"/>
      <c r="P797"/>
      <c r="Q797"/>
      <c r="R797"/>
      <c r="S797"/>
      <c r="T797"/>
      <c r="U797"/>
      <c r="V797"/>
      <c r="W797"/>
      <c r="X797"/>
      <c r="Y797"/>
      <c r="Z797"/>
      <c r="AA797"/>
      <c r="AB797"/>
      <c r="AC797"/>
      <c r="AD797"/>
      <c r="AE797"/>
      <c r="AF797"/>
      <c r="AG797"/>
      <c r="AH797"/>
      <c r="AI797"/>
      <c r="AJ797"/>
      <c r="AK797"/>
      <c r="AL797"/>
      <c r="AM797"/>
      <c r="AN797"/>
      <c r="AO797"/>
      <c r="AP797"/>
      <c r="AQ797"/>
      <c r="AR797"/>
      <c r="AS797"/>
      <c r="AT797"/>
      <c r="AU797"/>
      <c r="AV797"/>
      <c r="AW797"/>
      <c r="AX797"/>
      <c r="AY797"/>
      <c r="AZ797"/>
      <c r="BA797"/>
      <c r="BB797"/>
      <c r="BC797"/>
      <c r="BD797"/>
      <c r="BE797"/>
      <c r="BF797"/>
      <c r="BG797"/>
      <c r="BH797"/>
      <c r="BI797"/>
      <c r="BJ797"/>
      <c r="BK797"/>
      <c r="BL797"/>
      <c r="BM797"/>
      <c r="BN797"/>
      <c r="BO797"/>
      <c r="BP797"/>
      <c r="BQ797"/>
      <c r="BR797"/>
      <c r="BS797"/>
      <c r="BT797"/>
      <c r="BU797"/>
      <c r="BV797"/>
      <c r="BW797"/>
      <c r="BX797"/>
      <c r="BY797"/>
      <c r="BZ797"/>
      <c r="CA797"/>
      <c r="CB797"/>
      <c r="CC797"/>
      <c r="CD797"/>
      <c r="CE797"/>
      <c r="CF797"/>
      <c r="CG797"/>
      <c r="CH797"/>
      <c r="CI797"/>
      <c r="CJ797"/>
      <c r="CK797"/>
      <c r="CL797"/>
      <c r="CM797"/>
      <c r="CN797"/>
      <c r="CO797"/>
      <c r="CP797"/>
      <c r="CQ797"/>
      <c r="CR797"/>
      <c r="CS797"/>
      <c r="CT797"/>
      <c r="CU797"/>
      <c r="CV797"/>
      <c r="CW797"/>
      <c r="CX797"/>
      <c r="CY797"/>
      <c r="CZ797"/>
      <c r="DA797"/>
      <c r="DB797"/>
      <c r="DC797"/>
      <c r="DD797"/>
      <c r="DE797"/>
      <c r="DF797"/>
      <c r="DG797"/>
      <c r="DH797"/>
      <c r="DI797"/>
      <c r="DJ797"/>
      <c r="DK797"/>
      <c r="DL797"/>
      <c r="DM797"/>
      <c r="DN797"/>
      <c r="DO797"/>
      <c r="DP797"/>
      <c r="DQ797"/>
      <c r="DR797"/>
      <c r="DS797"/>
      <c r="DT797"/>
      <c r="DU797"/>
      <c r="DV797"/>
      <c r="DW797"/>
      <c r="DX797"/>
      <c r="DY797"/>
      <c r="DZ797"/>
      <c r="EA797"/>
      <c r="EB797"/>
      <c r="EC797"/>
      <c r="ED797"/>
      <c r="EE797"/>
      <c r="EF797"/>
      <c r="EG797"/>
      <c r="EH797"/>
      <c r="EI797"/>
      <c r="EJ797"/>
      <c r="EK797"/>
      <c r="EL797"/>
      <c r="EM797"/>
      <c r="EN797"/>
      <c r="EO797"/>
      <c r="EP797"/>
      <c r="EQ797"/>
      <c r="ER797"/>
      <c r="ES797"/>
      <c r="ET797"/>
      <c r="EU797"/>
      <c r="EV797"/>
      <c r="EW797"/>
      <c r="EX797"/>
      <c r="EY797"/>
      <c r="EZ797"/>
      <c r="FA797"/>
      <c r="FB797"/>
      <c r="FC797"/>
      <c r="FD797"/>
      <c r="FE797"/>
      <c r="FF797"/>
      <c r="FG797"/>
      <c r="FH797"/>
      <c r="FI797"/>
      <c r="FJ797"/>
      <c r="FK797"/>
      <c r="FL797"/>
      <c r="FM797"/>
      <c r="FN797"/>
      <c r="FO797"/>
      <c r="FP797"/>
      <c r="FQ797"/>
      <c r="FR797"/>
      <c r="FS797"/>
      <c r="FT797"/>
      <c r="FU797"/>
      <c r="FV797"/>
      <c r="FW797"/>
      <c r="FX797"/>
      <c r="FY797"/>
      <c r="FZ797"/>
      <c r="GA797"/>
      <c r="GB797"/>
      <c r="GC797"/>
      <c r="GD797"/>
      <c r="GE797"/>
      <c r="GF797"/>
      <c r="GG797"/>
      <c r="GH797"/>
      <c r="GI797"/>
      <c r="GJ797"/>
      <c r="GK797"/>
      <c r="GL797"/>
      <c r="GM797"/>
      <c r="GN797"/>
      <c r="GO797"/>
      <c r="GP797"/>
      <c r="GQ797"/>
      <c r="GR797"/>
      <c r="GS797"/>
      <c r="GT797"/>
      <c r="GU797"/>
      <c r="GV797"/>
      <c r="GW797"/>
      <c r="GX797"/>
      <c r="GY797"/>
      <c r="GZ797"/>
      <c r="HA797"/>
      <c r="HB797"/>
      <c r="HC797"/>
      <c r="HD797"/>
      <c r="HE797"/>
      <c r="HF797"/>
      <c r="HG797"/>
      <c r="HH797"/>
      <c r="HI797"/>
    </row>
    <row r="798" spans="1:217" s="64" customFormat="1" ht="45" x14ac:dyDescent="0.25">
      <c r="A798" s="60" t="s">
        <v>24</v>
      </c>
      <c r="B798" s="60" t="s">
        <v>337</v>
      </c>
      <c r="C798" s="62" t="s">
        <v>486</v>
      </c>
      <c r="D798" s="62" t="s">
        <v>680</v>
      </c>
      <c r="E798" s="62" t="s">
        <v>659</v>
      </c>
      <c r="F798" s="62" t="s">
        <v>496</v>
      </c>
      <c r="G798" s="78" t="s">
        <v>26</v>
      </c>
      <c r="H798" s="63">
        <v>39</v>
      </c>
      <c r="I798" s="62" t="s">
        <v>31</v>
      </c>
      <c r="J798" s="62"/>
      <c r="K798"/>
      <c r="L798"/>
      <c r="M798"/>
      <c r="N798"/>
      <c r="O798"/>
      <c r="P798"/>
      <c r="Q798"/>
      <c r="R798"/>
      <c r="S798"/>
      <c r="T798"/>
      <c r="U798"/>
      <c r="V798"/>
      <c r="W798"/>
      <c r="X798"/>
      <c r="Y798"/>
      <c r="Z798"/>
      <c r="AA798"/>
      <c r="AB798"/>
      <c r="AC798"/>
      <c r="AD798"/>
      <c r="AE798"/>
      <c r="AF798"/>
      <c r="AG798"/>
      <c r="AH798"/>
      <c r="AI798"/>
      <c r="AJ798"/>
      <c r="AK798"/>
      <c r="AL798"/>
      <c r="AM798"/>
      <c r="AN798"/>
      <c r="AO798"/>
      <c r="AP798"/>
      <c r="AQ798"/>
      <c r="AR798"/>
      <c r="AS798"/>
      <c r="AT798"/>
      <c r="AU798"/>
      <c r="AV798"/>
      <c r="AW798"/>
      <c r="AX798"/>
      <c r="AY798"/>
      <c r="AZ798"/>
      <c r="BA798"/>
      <c r="BB798"/>
      <c r="BC798"/>
      <c r="BD798"/>
      <c r="BE798"/>
      <c r="BF798"/>
      <c r="BG798"/>
      <c r="BH798"/>
      <c r="BI798"/>
      <c r="BJ798"/>
      <c r="BK798"/>
      <c r="BL798"/>
      <c r="BM798"/>
      <c r="BN798"/>
      <c r="BO798"/>
      <c r="BP798"/>
      <c r="BQ798"/>
      <c r="BR798"/>
      <c r="BS798"/>
      <c r="BT798"/>
      <c r="BU798"/>
      <c r="BV798"/>
      <c r="BW798"/>
      <c r="BX798"/>
      <c r="BY798"/>
      <c r="BZ798"/>
      <c r="CA798"/>
      <c r="CB798"/>
      <c r="CC798"/>
      <c r="CD798"/>
      <c r="CE798"/>
      <c r="CF798"/>
      <c r="CG798"/>
      <c r="CH798"/>
      <c r="CI798"/>
      <c r="CJ798"/>
      <c r="CK798"/>
      <c r="CL798"/>
      <c r="CM798"/>
      <c r="CN798"/>
      <c r="CO798"/>
      <c r="CP798"/>
      <c r="CQ798"/>
      <c r="CR798"/>
      <c r="CS798"/>
      <c r="CT798"/>
      <c r="CU798"/>
      <c r="CV798"/>
      <c r="CW798"/>
      <c r="CX798"/>
      <c r="CY798"/>
      <c r="CZ798"/>
      <c r="DA798"/>
      <c r="DB798"/>
      <c r="DC798"/>
      <c r="DD798"/>
      <c r="DE798"/>
      <c r="DF798"/>
      <c r="DG798"/>
      <c r="DH798"/>
      <c r="DI798"/>
      <c r="DJ798"/>
      <c r="DK798"/>
      <c r="DL798"/>
      <c r="DM798"/>
      <c r="DN798"/>
      <c r="DO798"/>
      <c r="DP798"/>
      <c r="DQ798"/>
      <c r="DR798"/>
      <c r="DS798"/>
      <c r="DT798"/>
      <c r="DU798"/>
      <c r="DV798"/>
      <c r="DW798"/>
      <c r="DX798"/>
      <c r="DY798"/>
      <c r="DZ798"/>
      <c r="EA798"/>
      <c r="EB798"/>
      <c r="EC798"/>
      <c r="ED798"/>
      <c r="EE798"/>
      <c r="EF798"/>
      <c r="EG798"/>
      <c r="EH798"/>
      <c r="EI798"/>
      <c r="EJ798"/>
      <c r="EK798"/>
      <c r="EL798"/>
      <c r="EM798"/>
      <c r="EN798"/>
      <c r="EO798"/>
      <c r="EP798"/>
      <c r="EQ798"/>
      <c r="ER798"/>
      <c r="ES798"/>
      <c r="ET798"/>
      <c r="EU798"/>
      <c r="EV798"/>
      <c r="EW798"/>
      <c r="EX798"/>
      <c r="EY798"/>
      <c r="EZ798"/>
      <c r="FA798"/>
      <c r="FB798"/>
      <c r="FC798"/>
      <c r="FD798"/>
      <c r="FE798"/>
      <c r="FF798"/>
      <c r="FG798"/>
      <c r="FH798"/>
      <c r="FI798"/>
      <c r="FJ798"/>
      <c r="FK798"/>
      <c r="FL798"/>
      <c r="FM798"/>
      <c r="FN798"/>
      <c r="FO798"/>
      <c r="FP798"/>
      <c r="FQ798"/>
      <c r="FR798"/>
      <c r="FS798"/>
      <c r="FT798"/>
      <c r="FU798"/>
      <c r="FV798"/>
      <c r="FW798"/>
      <c r="FX798"/>
      <c r="FY798"/>
      <c r="FZ798"/>
      <c r="GA798"/>
      <c r="GB798"/>
      <c r="GC798"/>
      <c r="GD798"/>
      <c r="GE798"/>
      <c r="GF798"/>
      <c r="GG798"/>
      <c r="GH798"/>
      <c r="GI798"/>
      <c r="GJ798"/>
      <c r="GK798"/>
      <c r="GL798"/>
      <c r="GM798"/>
      <c r="GN798"/>
      <c r="GO798"/>
      <c r="GP798"/>
      <c r="GQ798"/>
      <c r="GR798"/>
      <c r="GS798"/>
      <c r="GT798"/>
      <c r="GU798"/>
      <c r="GV798"/>
      <c r="GW798"/>
      <c r="GX798"/>
      <c r="GY798"/>
      <c r="GZ798"/>
      <c r="HA798"/>
      <c r="HB798"/>
      <c r="HC798"/>
      <c r="HD798"/>
      <c r="HE798"/>
      <c r="HF798"/>
      <c r="HG798"/>
      <c r="HH798"/>
      <c r="HI798"/>
    </row>
    <row r="799" spans="1:217" s="64" customFormat="1" ht="45" x14ac:dyDescent="0.25">
      <c r="A799" s="1" t="s">
        <v>421</v>
      </c>
      <c r="B799" s="3" t="s">
        <v>681</v>
      </c>
      <c r="C799" s="3" t="s">
        <v>420</v>
      </c>
      <c r="D799" s="10" t="s">
        <v>682</v>
      </c>
      <c r="E799" s="2" t="s">
        <v>469</v>
      </c>
      <c r="F799" s="10" t="s">
        <v>683</v>
      </c>
      <c r="G799" s="11">
        <v>2</v>
      </c>
      <c r="H799" s="7">
        <v>2</v>
      </c>
      <c r="I799" s="10" t="s">
        <v>31</v>
      </c>
      <c r="J799" s="10" t="s">
        <v>684</v>
      </c>
      <c r="K799"/>
      <c r="L799"/>
      <c r="M799"/>
      <c r="N799"/>
      <c r="O799"/>
      <c r="P799"/>
      <c r="Q799"/>
      <c r="R799"/>
      <c r="S799"/>
      <c r="T799"/>
      <c r="U799"/>
      <c r="V799"/>
      <c r="W799"/>
      <c r="X799"/>
      <c r="Y799"/>
      <c r="Z799"/>
      <c r="AA799"/>
      <c r="AB799"/>
      <c r="AC799"/>
      <c r="AD799"/>
      <c r="AE799"/>
      <c r="AF799"/>
      <c r="AG799"/>
      <c r="AH799"/>
      <c r="AI799"/>
      <c r="AJ799"/>
      <c r="AK799"/>
      <c r="AL799"/>
      <c r="AM799"/>
      <c r="AN799"/>
      <c r="AO799"/>
      <c r="AP799"/>
      <c r="AQ799"/>
      <c r="AR799"/>
      <c r="AS799"/>
      <c r="AT799"/>
      <c r="AU799"/>
      <c r="AV799"/>
      <c r="AW799"/>
      <c r="AX799"/>
      <c r="AY799"/>
      <c r="AZ799"/>
      <c r="BA799"/>
      <c r="BB799"/>
      <c r="BC799"/>
      <c r="BD799"/>
      <c r="BE799"/>
      <c r="BF799"/>
      <c r="BG799"/>
      <c r="BH799"/>
      <c r="BI799"/>
      <c r="BJ799"/>
      <c r="BK799"/>
      <c r="BL799"/>
      <c r="BM799"/>
      <c r="BN799"/>
      <c r="BO799"/>
      <c r="BP799"/>
      <c r="BQ799"/>
      <c r="BR799"/>
      <c r="BS799"/>
      <c r="BT799"/>
      <c r="BU799"/>
      <c r="BV799"/>
      <c r="BW799"/>
      <c r="BX799"/>
      <c r="BY799"/>
      <c r="BZ799"/>
      <c r="CA799"/>
      <c r="CB799"/>
      <c r="CC799"/>
      <c r="CD799"/>
      <c r="CE799"/>
      <c r="CF799"/>
      <c r="CG799"/>
      <c r="CH799"/>
      <c r="CI799"/>
      <c r="CJ799"/>
      <c r="CK799"/>
      <c r="CL799"/>
      <c r="CM799"/>
      <c r="CN799"/>
      <c r="CO799"/>
      <c r="CP799"/>
      <c r="CQ799"/>
      <c r="CR799"/>
      <c r="CS799"/>
      <c r="CT799"/>
      <c r="CU799"/>
      <c r="CV799"/>
      <c r="CW799"/>
      <c r="CX799"/>
      <c r="CY799"/>
      <c r="CZ799"/>
      <c r="DA799"/>
      <c r="DB799"/>
      <c r="DC799"/>
      <c r="DD799"/>
      <c r="DE799"/>
      <c r="DF799"/>
      <c r="DG799"/>
      <c r="DH799"/>
      <c r="DI799"/>
      <c r="DJ799"/>
      <c r="DK799"/>
      <c r="DL799"/>
      <c r="DM799"/>
      <c r="DN799"/>
      <c r="DO799"/>
      <c r="DP799"/>
      <c r="DQ799"/>
      <c r="DR799"/>
      <c r="DS799"/>
      <c r="DT799"/>
      <c r="DU799"/>
      <c r="DV799"/>
      <c r="DW799"/>
      <c r="DX799"/>
      <c r="DY799"/>
      <c r="DZ799"/>
      <c r="EA799"/>
      <c r="EB799"/>
      <c r="EC799"/>
      <c r="ED799"/>
      <c r="EE799"/>
      <c r="EF799"/>
      <c r="EG799"/>
      <c r="EH799"/>
      <c r="EI799"/>
      <c r="EJ799"/>
      <c r="EK799"/>
      <c r="EL799"/>
      <c r="EM799"/>
      <c r="EN799"/>
      <c r="EO799"/>
      <c r="EP799"/>
      <c r="EQ799"/>
      <c r="ER799"/>
      <c r="ES799"/>
      <c r="ET799"/>
      <c r="EU799"/>
      <c r="EV799"/>
      <c r="EW799"/>
      <c r="EX799"/>
      <c r="EY799"/>
      <c r="EZ799"/>
      <c r="FA799"/>
      <c r="FB799"/>
      <c r="FC799"/>
      <c r="FD799"/>
      <c r="FE799"/>
      <c r="FF799"/>
      <c r="FG799"/>
      <c r="FH799"/>
      <c r="FI799"/>
      <c r="FJ799"/>
      <c r="FK799"/>
      <c r="FL799"/>
      <c r="FM799"/>
      <c r="FN799"/>
      <c r="FO799"/>
      <c r="FP799"/>
      <c r="FQ799"/>
      <c r="FR799"/>
      <c r="FS799"/>
      <c r="FT799"/>
      <c r="FU799"/>
      <c r="FV799"/>
      <c r="FW799"/>
      <c r="FX799"/>
      <c r="FY799"/>
      <c r="FZ799"/>
      <c r="GA799"/>
      <c r="GB799"/>
      <c r="GC799"/>
      <c r="GD799"/>
      <c r="GE799"/>
      <c r="GF799"/>
      <c r="GG799"/>
      <c r="GH799"/>
      <c r="GI799"/>
      <c r="GJ799"/>
      <c r="GK799"/>
      <c r="GL799"/>
      <c r="GM799"/>
      <c r="GN799"/>
      <c r="GO799"/>
      <c r="GP799"/>
      <c r="GQ799"/>
      <c r="GR799"/>
      <c r="GS799"/>
      <c r="GT799"/>
      <c r="GU799"/>
      <c r="GV799"/>
      <c r="GW799"/>
      <c r="GX799"/>
      <c r="GY799"/>
      <c r="GZ799"/>
      <c r="HA799"/>
      <c r="HB799"/>
      <c r="HC799"/>
      <c r="HD799"/>
      <c r="HE799"/>
      <c r="HF799"/>
      <c r="HG799"/>
      <c r="HH799"/>
      <c r="HI799"/>
    </row>
    <row r="800" spans="1:217" ht="45" x14ac:dyDescent="0.25">
      <c r="A800" s="60" t="s">
        <v>24</v>
      </c>
      <c r="B800" s="66" t="s">
        <v>681</v>
      </c>
      <c r="C800" s="70" t="s">
        <v>482</v>
      </c>
      <c r="D800" s="67" t="s">
        <v>682</v>
      </c>
      <c r="E800" s="70" t="s">
        <v>469</v>
      </c>
      <c r="F800" s="67" t="s">
        <v>683</v>
      </c>
      <c r="G800" s="72" t="s">
        <v>26</v>
      </c>
      <c r="H800" s="63">
        <v>3</v>
      </c>
      <c r="I800" s="67" t="s">
        <v>31</v>
      </c>
      <c r="J800" s="67" t="s">
        <v>684</v>
      </c>
    </row>
    <row r="801" spans="1:217" s="64" customFormat="1" ht="45" x14ac:dyDescent="0.25">
      <c r="A801" s="60" t="s">
        <v>24</v>
      </c>
      <c r="B801" s="66" t="s">
        <v>681</v>
      </c>
      <c r="C801" s="70" t="s">
        <v>483</v>
      </c>
      <c r="D801" s="67" t="s">
        <v>682</v>
      </c>
      <c r="E801" s="70" t="s">
        <v>469</v>
      </c>
      <c r="F801" s="67" t="s">
        <v>683</v>
      </c>
      <c r="G801" s="72" t="s">
        <v>26</v>
      </c>
      <c r="H801" s="63">
        <v>3</v>
      </c>
      <c r="I801" s="67" t="s">
        <v>31</v>
      </c>
      <c r="J801" s="67" t="s">
        <v>684</v>
      </c>
      <c r="K801"/>
      <c r="L801"/>
      <c r="M801"/>
      <c r="N801"/>
      <c r="O801"/>
      <c r="P801"/>
      <c r="Q801"/>
      <c r="R801"/>
      <c r="S801"/>
      <c r="T801"/>
      <c r="U801"/>
      <c r="V801"/>
      <c r="W801"/>
      <c r="X801"/>
      <c r="Y801"/>
      <c r="Z801"/>
      <c r="AA801"/>
      <c r="AB801"/>
      <c r="AC801"/>
      <c r="AD801"/>
      <c r="AE801"/>
      <c r="AF801"/>
      <c r="AG801"/>
      <c r="AH801"/>
      <c r="AI801"/>
      <c r="AJ801"/>
      <c r="AK801"/>
      <c r="AL801"/>
      <c r="AM801"/>
      <c r="AN801"/>
      <c r="AO801"/>
      <c r="AP801"/>
      <c r="AQ801"/>
      <c r="AR801"/>
      <c r="AS801"/>
      <c r="AT801"/>
      <c r="AU801"/>
      <c r="AV801"/>
      <c r="AW801"/>
      <c r="AX801"/>
      <c r="AY801"/>
      <c r="AZ801"/>
      <c r="BA801"/>
      <c r="BB801"/>
      <c r="BC801"/>
      <c r="BD801"/>
      <c r="BE801"/>
      <c r="BF801"/>
      <c r="BG801"/>
      <c r="BH801"/>
      <c r="BI801"/>
      <c r="BJ801"/>
      <c r="BK801"/>
      <c r="BL801"/>
      <c r="BM801"/>
      <c r="BN801"/>
      <c r="BO801"/>
      <c r="BP801"/>
      <c r="BQ801"/>
      <c r="BR801"/>
      <c r="BS801"/>
      <c r="BT801"/>
      <c r="BU801"/>
      <c r="BV801"/>
      <c r="BW801"/>
      <c r="BX801"/>
      <c r="BY801"/>
      <c r="BZ801"/>
      <c r="CA801"/>
      <c r="CB801"/>
      <c r="CC801"/>
      <c r="CD801"/>
      <c r="CE801"/>
      <c r="CF801"/>
      <c r="CG801"/>
      <c r="CH801"/>
      <c r="CI801"/>
      <c r="CJ801"/>
      <c r="CK801"/>
      <c r="CL801"/>
      <c r="CM801"/>
      <c r="CN801"/>
      <c r="CO801"/>
      <c r="CP801"/>
      <c r="CQ801"/>
      <c r="CR801"/>
      <c r="CS801"/>
      <c r="CT801"/>
      <c r="CU801"/>
      <c r="CV801"/>
      <c r="CW801"/>
      <c r="CX801"/>
      <c r="CY801"/>
      <c r="CZ801"/>
      <c r="DA801"/>
      <c r="DB801"/>
      <c r="DC801"/>
      <c r="DD801"/>
      <c r="DE801"/>
      <c r="DF801"/>
      <c r="DG801"/>
      <c r="DH801"/>
      <c r="DI801"/>
      <c r="DJ801"/>
      <c r="DK801"/>
      <c r="DL801"/>
      <c r="DM801"/>
      <c r="DN801"/>
      <c r="DO801"/>
      <c r="DP801"/>
      <c r="DQ801"/>
      <c r="DR801"/>
      <c r="DS801"/>
      <c r="DT801"/>
      <c r="DU801"/>
      <c r="DV801"/>
      <c r="DW801"/>
      <c r="DX801"/>
      <c r="DY801"/>
      <c r="DZ801"/>
      <c r="EA801"/>
      <c r="EB801"/>
      <c r="EC801"/>
      <c r="ED801"/>
      <c r="EE801"/>
      <c r="EF801"/>
      <c r="EG801"/>
      <c r="EH801"/>
      <c r="EI801"/>
      <c r="EJ801"/>
      <c r="EK801"/>
      <c r="EL801"/>
      <c r="EM801"/>
      <c r="EN801"/>
      <c r="EO801"/>
      <c r="EP801"/>
      <c r="EQ801"/>
      <c r="ER801"/>
      <c r="ES801"/>
      <c r="ET801"/>
      <c r="EU801"/>
      <c r="EV801"/>
      <c r="EW801"/>
      <c r="EX801"/>
      <c r="EY801"/>
      <c r="EZ801"/>
      <c r="FA801"/>
      <c r="FB801"/>
      <c r="FC801"/>
      <c r="FD801"/>
      <c r="FE801"/>
      <c r="FF801"/>
      <c r="FG801"/>
      <c r="FH801"/>
      <c r="FI801"/>
      <c r="FJ801"/>
      <c r="FK801"/>
      <c r="FL801"/>
      <c r="FM801"/>
      <c r="FN801"/>
      <c r="FO801"/>
      <c r="FP801"/>
      <c r="FQ801"/>
      <c r="FR801"/>
      <c r="FS801"/>
      <c r="FT801"/>
      <c r="FU801"/>
      <c r="FV801"/>
      <c r="FW801"/>
      <c r="FX801"/>
      <c r="FY801"/>
      <c r="FZ801"/>
      <c r="GA801"/>
      <c r="GB801"/>
      <c r="GC801"/>
      <c r="GD801"/>
      <c r="GE801"/>
      <c r="GF801"/>
      <c r="GG801"/>
      <c r="GH801"/>
      <c r="GI801"/>
      <c r="GJ801"/>
      <c r="GK801"/>
      <c r="GL801"/>
      <c r="GM801"/>
      <c r="GN801"/>
      <c r="GO801"/>
      <c r="GP801"/>
      <c r="GQ801"/>
      <c r="GR801"/>
      <c r="GS801"/>
      <c r="GT801"/>
      <c r="GU801"/>
      <c r="GV801"/>
      <c r="GW801"/>
      <c r="GX801"/>
      <c r="GY801"/>
      <c r="GZ801"/>
      <c r="HA801"/>
      <c r="HB801"/>
      <c r="HC801"/>
      <c r="HD801"/>
      <c r="HE801"/>
      <c r="HF801"/>
      <c r="HG801"/>
      <c r="HH801"/>
      <c r="HI801"/>
    </row>
    <row r="802" spans="1:217" s="64" customFormat="1" ht="45" x14ac:dyDescent="0.25">
      <c r="A802" s="1" t="s">
        <v>421</v>
      </c>
      <c r="B802" s="3" t="s">
        <v>681</v>
      </c>
      <c r="C802" s="3" t="s">
        <v>423</v>
      </c>
      <c r="D802" s="10" t="s">
        <v>682</v>
      </c>
      <c r="E802" s="2" t="s">
        <v>469</v>
      </c>
      <c r="F802" s="10" t="s">
        <v>683</v>
      </c>
      <c r="G802" s="11">
        <v>2</v>
      </c>
      <c r="H802" s="7">
        <v>2</v>
      </c>
      <c r="I802" s="10" t="s">
        <v>31</v>
      </c>
      <c r="J802" s="10" t="s">
        <v>684</v>
      </c>
      <c r="K802"/>
      <c r="L802"/>
      <c r="M802"/>
      <c r="N802"/>
      <c r="O802"/>
      <c r="P802"/>
      <c r="Q802"/>
      <c r="R802"/>
      <c r="S802"/>
      <c r="T802"/>
      <c r="U802"/>
      <c r="V802"/>
      <c r="W802"/>
      <c r="X802"/>
      <c r="Y802"/>
      <c r="Z802"/>
      <c r="AA802"/>
      <c r="AB802"/>
      <c r="AC802"/>
      <c r="AD802"/>
      <c r="AE802"/>
      <c r="AF802"/>
      <c r="AG802"/>
      <c r="AH802"/>
      <c r="AI802"/>
      <c r="AJ802"/>
      <c r="AK802"/>
      <c r="AL802"/>
      <c r="AM802"/>
      <c r="AN802"/>
      <c r="AO802"/>
      <c r="AP802"/>
      <c r="AQ802"/>
      <c r="AR802"/>
      <c r="AS802"/>
      <c r="AT802"/>
      <c r="AU802"/>
      <c r="AV802"/>
      <c r="AW802"/>
      <c r="AX802"/>
      <c r="AY802"/>
      <c r="AZ802"/>
      <c r="BA802"/>
      <c r="BB802"/>
      <c r="BC802"/>
      <c r="BD802"/>
      <c r="BE802"/>
      <c r="BF802"/>
      <c r="BG802"/>
      <c r="BH802"/>
      <c r="BI802"/>
      <c r="BJ802"/>
      <c r="BK802"/>
      <c r="BL802"/>
      <c r="BM802"/>
      <c r="BN802"/>
      <c r="BO802"/>
      <c r="BP802"/>
      <c r="BQ802"/>
      <c r="BR802"/>
      <c r="BS802"/>
      <c r="BT802"/>
      <c r="BU802"/>
      <c r="BV802"/>
      <c r="BW802"/>
      <c r="BX802"/>
      <c r="BY802"/>
      <c r="BZ802"/>
      <c r="CA802"/>
      <c r="CB802"/>
      <c r="CC802"/>
      <c r="CD802"/>
      <c r="CE802"/>
      <c r="CF802"/>
      <c r="CG802"/>
      <c r="CH802"/>
      <c r="CI802"/>
      <c r="CJ802"/>
      <c r="CK802"/>
      <c r="CL802"/>
      <c r="CM802"/>
      <c r="CN802"/>
      <c r="CO802"/>
      <c r="CP802"/>
      <c r="CQ802"/>
      <c r="CR802"/>
      <c r="CS802"/>
      <c r="CT802"/>
      <c r="CU802"/>
      <c r="CV802"/>
      <c r="CW802"/>
      <c r="CX802"/>
      <c r="CY802"/>
      <c r="CZ802"/>
      <c r="DA802"/>
      <c r="DB802"/>
      <c r="DC802"/>
      <c r="DD802"/>
      <c r="DE802"/>
      <c r="DF802"/>
      <c r="DG802"/>
      <c r="DH802"/>
      <c r="DI802"/>
      <c r="DJ802"/>
      <c r="DK802"/>
      <c r="DL802"/>
      <c r="DM802"/>
      <c r="DN802"/>
      <c r="DO802"/>
      <c r="DP802"/>
      <c r="DQ802"/>
      <c r="DR802"/>
      <c r="DS802"/>
      <c r="DT802"/>
      <c r="DU802"/>
      <c r="DV802"/>
      <c r="DW802"/>
      <c r="DX802"/>
      <c r="DY802"/>
      <c r="DZ802"/>
      <c r="EA802"/>
      <c r="EB802"/>
      <c r="EC802"/>
      <c r="ED802"/>
      <c r="EE802"/>
      <c r="EF802"/>
      <c r="EG802"/>
      <c r="EH802"/>
      <c r="EI802"/>
      <c r="EJ802"/>
      <c r="EK802"/>
      <c r="EL802"/>
      <c r="EM802"/>
      <c r="EN802"/>
      <c r="EO802"/>
      <c r="EP802"/>
      <c r="EQ802"/>
      <c r="ER802"/>
      <c r="ES802"/>
      <c r="ET802"/>
      <c r="EU802"/>
      <c r="EV802"/>
      <c r="EW802"/>
      <c r="EX802"/>
      <c r="EY802"/>
      <c r="EZ802"/>
      <c r="FA802"/>
      <c r="FB802"/>
      <c r="FC802"/>
      <c r="FD802"/>
      <c r="FE802"/>
      <c r="FF802"/>
      <c r="FG802"/>
      <c r="FH802"/>
      <c r="FI802"/>
      <c r="FJ802"/>
      <c r="FK802"/>
      <c r="FL802"/>
      <c r="FM802"/>
      <c r="FN802"/>
      <c r="FO802"/>
      <c r="FP802"/>
      <c r="FQ802"/>
      <c r="FR802"/>
      <c r="FS802"/>
      <c r="FT802"/>
      <c r="FU802"/>
      <c r="FV802"/>
      <c r="FW802"/>
      <c r="FX802"/>
      <c r="FY802"/>
      <c r="FZ802"/>
      <c r="GA802"/>
      <c r="GB802"/>
      <c r="GC802"/>
      <c r="GD802"/>
      <c r="GE802"/>
      <c r="GF802"/>
      <c r="GG802"/>
      <c r="GH802"/>
      <c r="GI802"/>
      <c r="GJ802"/>
      <c r="GK802"/>
      <c r="GL802"/>
      <c r="GM802"/>
      <c r="GN802"/>
      <c r="GO802"/>
      <c r="GP802"/>
      <c r="GQ802"/>
      <c r="GR802"/>
      <c r="GS802"/>
      <c r="GT802"/>
      <c r="GU802"/>
      <c r="GV802"/>
      <c r="GW802"/>
      <c r="GX802"/>
      <c r="GY802"/>
      <c r="GZ802"/>
      <c r="HA802"/>
      <c r="HB802"/>
      <c r="HC802"/>
      <c r="HD802"/>
      <c r="HE802"/>
      <c r="HF802"/>
      <c r="HG802"/>
      <c r="HH802"/>
      <c r="HI802"/>
    </row>
    <row r="803" spans="1:217" ht="45" x14ac:dyDescent="0.25">
      <c r="A803" s="60" t="s">
        <v>24</v>
      </c>
      <c r="B803" s="66" t="s">
        <v>681</v>
      </c>
      <c r="C803" s="62" t="s">
        <v>485</v>
      </c>
      <c r="D803" s="67" t="s">
        <v>682</v>
      </c>
      <c r="E803" s="70" t="s">
        <v>469</v>
      </c>
      <c r="F803" s="67" t="s">
        <v>683</v>
      </c>
      <c r="G803" s="72" t="s">
        <v>26</v>
      </c>
      <c r="H803" s="63">
        <v>3</v>
      </c>
      <c r="I803" s="67" t="s">
        <v>31</v>
      </c>
      <c r="J803" s="67" t="s">
        <v>684</v>
      </c>
    </row>
    <row r="804" spans="1:217" s="64" customFormat="1" ht="45" x14ac:dyDescent="0.25">
      <c r="A804" s="60" t="s">
        <v>24</v>
      </c>
      <c r="B804" s="66" t="s">
        <v>681</v>
      </c>
      <c r="C804" s="62" t="s">
        <v>486</v>
      </c>
      <c r="D804" s="67" t="s">
        <v>682</v>
      </c>
      <c r="E804" s="70" t="s">
        <v>469</v>
      </c>
      <c r="F804" s="67" t="s">
        <v>683</v>
      </c>
      <c r="G804" s="72" t="s">
        <v>26</v>
      </c>
      <c r="H804" s="63">
        <v>3</v>
      </c>
      <c r="I804" s="67" t="s">
        <v>31</v>
      </c>
      <c r="J804" s="67" t="s">
        <v>684</v>
      </c>
      <c r="K804"/>
      <c r="L804"/>
      <c r="M804"/>
      <c r="N804"/>
      <c r="O804"/>
      <c r="P804"/>
      <c r="Q804"/>
      <c r="R804"/>
      <c r="S804"/>
      <c r="T804"/>
      <c r="U804"/>
      <c r="V804"/>
      <c r="W804"/>
      <c r="X804"/>
      <c r="Y804"/>
      <c r="Z804"/>
      <c r="AA804"/>
      <c r="AB804"/>
      <c r="AC804"/>
      <c r="AD804"/>
      <c r="AE804"/>
      <c r="AF804"/>
      <c r="AG804"/>
      <c r="AH804"/>
      <c r="AI804"/>
      <c r="AJ804"/>
      <c r="AK804"/>
      <c r="AL804"/>
      <c r="AM804"/>
      <c r="AN804"/>
      <c r="AO804"/>
      <c r="AP804"/>
      <c r="AQ804"/>
      <c r="AR804"/>
      <c r="AS804"/>
      <c r="AT804"/>
      <c r="AU804"/>
      <c r="AV804"/>
      <c r="AW804"/>
      <c r="AX804"/>
      <c r="AY804"/>
      <c r="AZ804"/>
      <c r="BA804"/>
      <c r="BB804"/>
      <c r="BC804"/>
      <c r="BD804"/>
      <c r="BE804"/>
      <c r="BF804"/>
      <c r="BG804"/>
      <c r="BH804"/>
      <c r="BI804"/>
      <c r="BJ804"/>
      <c r="BK804"/>
      <c r="BL804"/>
      <c r="BM804"/>
      <c r="BN804"/>
      <c r="BO804"/>
      <c r="BP804"/>
      <c r="BQ804"/>
      <c r="BR804"/>
      <c r="BS804"/>
      <c r="BT804"/>
      <c r="BU804"/>
      <c r="BV804"/>
      <c r="BW804"/>
      <c r="BX804"/>
      <c r="BY804"/>
      <c r="BZ804"/>
      <c r="CA804"/>
      <c r="CB804"/>
      <c r="CC804"/>
      <c r="CD804"/>
      <c r="CE804"/>
      <c r="CF804"/>
      <c r="CG804"/>
      <c r="CH804"/>
      <c r="CI804"/>
      <c r="CJ804"/>
      <c r="CK804"/>
      <c r="CL804"/>
      <c r="CM804"/>
      <c r="CN804"/>
      <c r="CO804"/>
      <c r="CP804"/>
      <c r="CQ804"/>
      <c r="CR804"/>
      <c r="CS804"/>
      <c r="CT804"/>
      <c r="CU804"/>
      <c r="CV804"/>
      <c r="CW804"/>
      <c r="CX804"/>
      <c r="CY804"/>
      <c r="CZ804"/>
      <c r="DA804"/>
      <c r="DB804"/>
      <c r="DC804"/>
      <c r="DD804"/>
      <c r="DE804"/>
      <c r="DF804"/>
      <c r="DG804"/>
      <c r="DH804"/>
      <c r="DI804"/>
      <c r="DJ804"/>
      <c r="DK804"/>
      <c r="DL804"/>
      <c r="DM804"/>
      <c r="DN804"/>
      <c r="DO804"/>
      <c r="DP804"/>
      <c r="DQ804"/>
      <c r="DR804"/>
      <c r="DS804"/>
      <c r="DT804"/>
      <c r="DU804"/>
      <c r="DV804"/>
      <c r="DW804"/>
      <c r="DX804"/>
      <c r="DY804"/>
      <c r="DZ804"/>
      <c r="EA804"/>
      <c r="EB804"/>
      <c r="EC804"/>
      <c r="ED804"/>
      <c r="EE804"/>
      <c r="EF804"/>
      <c r="EG804"/>
      <c r="EH804"/>
      <c r="EI804"/>
      <c r="EJ804"/>
      <c r="EK804"/>
      <c r="EL804"/>
      <c r="EM804"/>
      <c r="EN804"/>
      <c r="EO804"/>
      <c r="EP804"/>
      <c r="EQ804"/>
      <c r="ER804"/>
      <c r="ES804"/>
      <c r="ET804"/>
      <c r="EU804"/>
      <c r="EV804"/>
      <c r="EW804"/>
      <c r="EX804"/>
      <c r="EY804"/>
      <c r="EZ804"/>
      <c r="FA804"/>
      <c r="FB804"/>
      <c r="FC804"/>
      <c r="FD804"/>
      <c r="FE804"/>
      <c r="FF804"/>
      <c r="FG804"/>
      <c r="FH804"/>
      <c r="FI804"/>
      <c r="FJ804"/>
      <c r="FK804"/>
      <c r="FL804"/>
      <c r="FM804"/>
      <c r="FN804"/>
      <c r="FO804"/>
      <c r="FP804"/>
      <c r="FQ804"/>
      <c r="FR804"/>
      <c r="FS804"/>
      <c r="FT804"/>
      <c r="FU804"/>
      <c r="FV804"/>
      <c r="FW804"/>
      <c r="FX804"/>
      <c r="FY804"/>
      <c r="FZ804"/>
      <c r="GA804"/>
      <c r="GB804"/>
      <c r="GC804"/>
      <c r="GD804"/>
      <c r="GE804"/>
      <c r="GF804"/>
      <c r="GG804"/>
      <c r="GH804"/>
      <c r="GI804"/>
      <c r="GJ804"/>
      <c r="GK804"/>
      <c r="GL804"/>
      <c r="GM804"/>
      <c r="GN804"/>
      <c r="GO804"/>
      <c r="GP804"/>
      <c r="GQ804"/>
      <c r="GR804"/>
      <c r="GS804"/>
      <c r="GT804"/>
      <c r="GU804"/>
      <c r="GV804"/>
      <c r="GW804"/>
      <c r="GX804"/>
      <c r="GY804"/>
      <c r="GZ804"/>
      <c r="HA804"/>
      <c r="HB804"/>
      <c r="HC804"/>
      <c r="HD804"/>
      <c r="HE804"/>
      <c r="HF804"/>
      <c r="HG804"/>
      <c r="HH804"/>
      <c r="HI804"/>
    </row>
    <row r="805" spans="1:217" s="64" customFormat="1" ht="45" x14ac:dyDescent="0.25">
      <c r="A805" s="1" t="s">
        <v>421</v>
      </c>
      <c r="B805" s="3" t="s">
        <v>466</v>
      </c>
      <c r="C805" s="3" t="s">
        <v>420</v>
      </c>
      <c r="D805" s="10" t="s">
        <v>685</v>
      </c>
      <c r="E805" s="8" t="s">
        <v>469</v>
      </c>
      <c r="F805" s="10" t="s">
        <v>686</v>
      </c>
      <c r="G805" s="11">
        <v>5</v>
      </c>
      <c r="H805" s="7">
        <v>7</v>
      </c>
      <c r="I805" s="10" t="s">
        <v>31</v>
      </c>
      <c r="J805" s="10"/>
      <c r="K805"/>
      <c r="L805"/>
      <c r="M805"/>
      <c r="N805"/>
      <c r="O805"/>
      <c r="P805"/>
      <c r="Q805"/>
      <c r="R805"/>
      <c r="S805"/>
      <c r="T805"/>
      <c r="U805"/>
      <c r="V805"/>
      <c r="W805"/>
      <c r="X805"/>
      <c r="Y805"/>
      <c r="Z805"/>
      <c r="AA805"/>
      <c r="AB805"/>
      <c r="AC805"/>
      <c r="AD805"/>
      <c r="AE805"/>
      <c r="AF805"/>
      <c r="AG805"/>
      <c r="AH805"/>
      <c r="AI805"/>
      <c r="AJ805"/>
      <c r="AK805"/>
      <c r="AL805"/>
      <c r="AM805"/>
      <c r="AN805"/>
      <c r="AO805"/>
      <c r="AP805"/>
      <c r="AQ805"/>
      <c r="AR805"/>
      <c r="AS805"/>
      <c r="AT805"/>
      <c r="AU805"/>
      <c r="AV805"/>
      <c r="AW805"/>
      <c r="AX805"/>
      <c r="AY805"/>
      <c r="AZ805"/>
      <c r="BA805"/>
      <c r="BB805"/>
      <c r="BC805"/>
      <c r="BD805"/>
      <c r="BE805"/>
      <c r="BF805"/>
      <c r="BG805"/>
      <c r="BH805"/>
      <c r="BI805"/>
      <c r="BJ805"/>
      <c r="BK805"/>
      <c r="BL805"/>
      <c r="BM805"/>
      <c r="BN805"/>
      <c r="BO805"/>
      <c r="BP805"/>
      <c r="BQ805"/>
      <c r="BR805"/>
      <c r="BS805"/>
      <c r="BT805"/>
      <c r="BU805"/>
      <c r="BV805"/>
      <c r="BW805"/>
      <c r="BX805"/>
      <c r="BY805"/>
      <c r="BZ805"/>
      <c r="CA805"/>
      <c r="CB805"/>
      <c r="CC805"/>
      <c r="CD805"/>
      <c r="CE805"/>
      <c r="CF805"/>
      <c r="CG805"/>
      <c r="CH805"/>
      <c r="CI805"/>
      <c r="CJ805"/>
      <c r="CK805"/>
      <c r="CL805"/>
      <c r="CM805"/>
      <c r="CN805"/>
      <c r="CO805"/>
      <c r="CP805"/>
      <c r="CQ805"/>
      <c r="CR805"/>
      <c r="CS805"/>
      <c r="CT805"/>
      <c r="CU805"/>
      <c r="CV805"/>
      <c r="CW805"/>
      <c r="CX805"/>
      <c r="CY805"/>
      <c r="CZ805"/>
      <c r="DA805"/>
      <c r="DB805"/>
      <c r="DC805"/>
      <c r="DD805"/>
      <c r="DE805"/>
      <c r="DF805"/>
      <c r="DG805"/>
      <c r="DH805"/>
      <c r="DI805"/>
      <c r="DJ805"/>
      <c r="DK805"/>
      <c r="DL805"/>
      <c r="DM805"/>
      <c r="DN805"/>
      <c r="DO805"/>
      <c r="DP805"/>
      <c r="DQ805"/>
      <c r="DR805"/>
      <c r="DS805"/>
      <c r="DT805"/>
      <c r="DU805"/>
      <c r="DV805"/>
      <c r="DW805"/>
      <c r="DX805"/>
      <c r="DY805"/>
      <c r="DZ805"/>
      <c r="EA805"/>
      <c r="EB805"/>
      <c r="EC805"/>
      <c r="ED805"/>
      <c r="EE805"/>
      <c r="EF805"/>
      <c r="EG805"/>
      <c r="EH805"/>
      <c r="EI805"/>
      <c r="EJ805"/>
      <c r="EK805"/>
      <c r="EL805"/>
      <c r="EM805"/>
      <c r="EN805"/>
      <c r="EO805"/>
      <c r="EP805"/>
      <c r="EQ805"/>
      <c r="ER805"/>
      <c r="ES805"/>
      <c r="ET805"/>
      <c r="EU805"/>
      <c r="EV805"/>
      <c r="EW805"/>
      <c r="EX805"/>
      <c r="EY805"/>
      <c r="EZ805"/>
      <c r="FA805"/>
      <c r="FB805"/>
      <c r="FC805"/>
      <c r="FD805"/>
      <c r="FE805"/>
      <c r="FF805"/>
      <c r="FG805"/>
      <c r="FH805"/>
      <c r="FI805"/>
      <c r="FJ805"/>
      <c r="FK805"/>
      <c r="FL805"/>
      <c r="FM805"/>
      <c r="FN805"/>
      <c r="FO805"/>
      <c r="FP805"/>
      <c r="FQ805"/>
      <c r="FR805"/>
      <c r="FS805"/>
      <c r="FT805"/>
      <c r="FU805"/>
      <c r="FV805"/>
      <c r="FW805"/>
      <c r="FX805"/>
      <c r="FY805"/>
      <c r="FZ805"/>
      <c r="GA805"/>
      <c r="GB805"/>
      <c r="GC805"/>
      <c r="GD805"/>
      <c r="GE805"/>
      <c r="GF805"/>
      <c r="GG805"/>
      <c r="GH805"/>
      <c r="GI805"/>
      <c r="GJ805"/>
      <c r="GK805"/>
      <c r="GL805"/>
      <c r="GM805"/>
      <c r="GN805"/>
      <c r="GO805"/>
      <c r="GP805"/>
      <c r="GQ805"/>
      <c r="GR805"/>
      <c r="GS805"/>
      <c r="GT805"/>
      <c r="GU805"/>
      <c r="GV805"/>
      <c r="GW805"/>
      <c r="GX805"/>
      <c r="GY805"/>
      <c r="GZ805"/>
      <c r="HA805"/>
      <c r="HB805"/>
      <c r="HC805"/>
      <c r="HD805"/>
      <c r="HE805"/>
      <c r="HF805"/>
      <c r="HG805"/>
      <c r="HH805"/>
      <c r="HI805"/>
    </row>
    <row r="806" spans="1:217" ht="45" x14ac:dyDescent="0.25">
      <c r="A806" s="60" t="s">
        <v>24</v>
      </c>
      <c r="B806" s="66" t="s">
        <v>466</v>
      </c>
      <c r="C806" s="70" t="s">
        <v>482</v>
      </c>
      <c r="D806" s="67" t="s">
        <v>685</v>
      </c>
      <c r="E806" s="69" t="s">
        <v>469</v>
      </c>
      <c r="F806" s="67" t="s">
        <v>686</v>
      </c>
      <c r="G806" s="72" t="s">
        <v>26</v>
      </c>
      <c r="H806" s="63">
        <v>9</v>
      </c>
      <c r="I806" s="67" t="s">
        <v>31</v>
      </c>
      <c r="J806" s="67"/>
    </row>
    <row r="807" spans="1:217" s="64" customFormat="1" ht="45" x14ac:dyDescent="0.25">
      <c r="A807" s="60" t="s">
        <v>24</v>
      </c>
      <c r="B807" s="66" t="s">
        <v>466</v>
      </c>
      <c r="C807" s="70" t="s">
        <v>483</v>
      </c>
      <c r="D807" s="67" t="s">
        <v>685</v>
      </c>
      <c r="E807" s="69" t="s">
        <v>469</v>
      </c>
      <c r="F807" s="67" t="s">
        <v>686</v>
      </c>
      <c r="G807" s="72" t="s">
        <v>26</v>
      </c>
      <c r="H807" s="63">
        <v>9</v>
      </c>
      <c r="I807" s="67" t="s">
        <v>31</v>
      </c>
      <c r="J807" s="67"/>
      <c r="K807"/>
      <c r="L807"/>
      <c r="M807"/>
      <c r="N807"/>
      <c r="O807"/>
      <c r="P807"/>
      <c r="Q807"/>
      <c r="R807"/>
      <c r="S807"/>
      <c r="T807"/>
      <c r="U807"/>
      <c r="V807"/>
      <c r="W807"/>
      <c r="X807"/>
      <c r="Y807"/>
      <c r="Z807"/>
      <c r="AA807"/>
      <c r="AB807"/>
      <c r="AC807"/>
      <c r="AD807"/>
      <c r="AE807"/>
      <c r="AF807"/>
      <c r="AG807"/>
      <c r="AH807"/>
      <c r="AI807"/>
      <c r="AJ807"/>
      <c r="AK807"/>
      <c r="AL807"/>
      <c r="AM807"/>
      <c r="AN807"/>
      <c r="AO807"/>
      <c r="AP807"/>
      <c r="AQ807"/>
      <c r="AR807"/>
      <c r="AS807"/>
      <c r="AT807"/>
      <c r="AU807"/>
      <c r="AV807"/>
      <c r="AW807"/>
      <c r="AX807"/>
      <c r="AY807"/>
      <c r="AZ807"/>
      <c r="BA807"/>
      <c r="BB807"/>
      <c r="BC807"/>
      <c r="BD807"/>
      <c r="BE807"/>
      <c r="BF807"/>
      <c r="BG807"/>
      <c r="BH807"/>
      <c r="BI807"/>
      <c r="BJ807"/>
      <c r="BK807"/>
      <c r="BL807"/>
      <c r="BM807"/>
      <c r="BN807"/>
      <c r="BO807"/>
      <c r="BP807"/>
      <c r="BQ807"/>
      <c r="BR807"/>
      <c r="BS807"/>
      <c r="BT807"/>
      <c r="BU807"/>
      <c r="BV807"/>
      <c r="BW807"/>
      <c r="BX807"/>
      <c r="BY807"/>
      <c r="BZ807"/>
      <c r="CA807"/>
      <c r="CB807"/>
      <c r="CC807"/>
      <c r="CD807"/>
      <c r="CE807"/>
      <c r="CF807"/>
      <c r="CG807"/>
      <c r="CH807"/>
      <c r="CI807"/>
      <c r="CJ807"/>
      <c r="CK807"/>
      <c r="CL807"/>
      <c r="CM807"/>
      <c r="CN807"/>
      <c r="CO807"/>
      <c r="CP807"/>
      <c r="CQ807"/>
      <c r="CR807"/>
      <c r="CS807"/>
      <c r="CT807"/>
      <c r="CU807"/>
      <c r="CV807"/>
      <c r="CW807"/>
      <c r="CX807"/>
      <c r="CY807"/>
      <c r="CZ807"/>
      <c r="DA807"/>
      <c r="DB807"/>
      <c r="DC807"/>
      <c r="DD807"/>
      <c r="DE807"/>
      <c r="DF807"/>
      <c r="DG807"/>
      <c r="DH807"/>
      <c r="DI807"/>
      <c r="DJ807"/>
      <c r="DK807"/>
      <c r="DL807"/>
      <c r="DM807"/>
      <c r="DN807"/>
      <c r="DO807"/>
      <c r="DP807"/>
      <c r="DQ807"/>
      <c r="DR807"/>
      <c r="DS807"/>
      <c r="DT807"/>
      <c r="DU807"/>
      <c r="DV807"/>
      <c r="DW807"/>
      <c r="DX807"/>
      <c r="DY807"/>
      <c r="DZ807"/>
      <c r="EA807"/>
      <c r="EB807"/>
      <c r="EC807"/>
      <c r="ED807"/>
      <c r="EE807"/>
      <c r="EF807"/>
      <c r="EG807"/>
      <c r="EH807"/>
      <c r="EI807"/>
      <c r="EJ807"/>
      <c r="EK807"/>
      <c r="EL807"/>
      <c r="EM807"/>
      <c r="EN807"/>
      <c r="EO807"/>
      <c r="EP807"/>
      <c r="EQ807"/>
      <c r="ER807"/>
      <c r="ES807"/>
      <c r="ET807"/>
      <c r="EU807"/>
      <c r="EV807"/>
      <c r="EW807"/>
      <c r="EX807"/>
      <c r="EY807"/>
      <c r="EZ807"/>
      <c r="FA807"/>
      <c r="FB807"/>
      <c r="FC807"/>
      <c r="FD807"/>
      <c r="FE807"/>
      <c r="FF807"/>
      <c r="FG807"/>
      <c r="FH807"/>
      <c r="FI807"/>
      <c r="FJ807"/>
      <c r="FK807"/>
      <c r="FL807"/>
      <c r="FM807"/>
      <c r="FN807"/>
      <c r="FO807"/>
      <c r="FP807"/>
      <c r="FQ807"/>
      <c r="FR807"/>
      <c r="FS807"/>
      <c r="FT807"/>
      <c r="FU807"/>
      <c r="FV807"/>
      <c r="FW807"/>
      <c r="FX807"/>
      <c r="FY807"/>
      <c r="FZ807"/>
      <c r="GA807"/>
      <c r="GB807"/>
      <c r="GC807"/>
      <c r="GD807"/>
      <c r="GE807"/>
      <c r="GF807"/>
      <c r="GG807"/>
      <c r="GH807"/>
      <c r="GI807"/>
      <c r="GJ807"/>
      <c r="GK807"/>
      <c r="GL807"/>
      <c r="GM807"/>
      <c r="GN807"/>
      <c r="GO807"/>
      <c r="GP807"/>
      <c r="GQ807"/>
      <c r="GR807"/>
      <c r="GS807"/>
      <c r="GT807"/>
      <c r="GU807"/>
      <c r="GV807"/>
      <c r="GW807"/>
      <c r="GX807"/>
      <c r="GY807"/>
      <c r="GZ807"/>
      <c r="HA807"/>
      <c r="HB807"/>
      <c r="HC807"/>
      <c r="HD807"/>
      <c r="HE807"/>
      <c r="HF807"/>
      <c r="HG807"/>
      <c r="HH807"/>
      <c r="HI807"/>
    </row>
    <row r="808" spans="1:217" s="64" customFormat="1" ht="45" x14ac:dyDescent="0.25">
      <c r="A808" s="1" t="s">
        <v>421</v>
      </c>
      <c r="B808" s="3" t="s">
        <v>466</v>
      </c>
      <c r="C808" s="3" t="s">
        <v>423</v>
      </c>
      <c r="D808" s="10" t="s">
        <v>685</v>
      </c>
      <c r="E808" s="8" t="s">
        <v>469</v>
      </c>
      <c r="F808" s="10" t="s">
        <v>686</v>
      </c>
      <c r="G808" s="11">
        <v>5</v>
      </c>
      <c r="H808" s="7">
        <v>7</v>
      </c>
      <c r="I808" s="10" t="s">
        <v>31</v>
      </c>
      <c r="J808" s="10"/>
      <c r="K808"/>
      <c r="L808"/>
      <c r="M808"/>
      <c r="N808"/>
      <c r="O808"/>
      <c r="P808"/>
      <c r="Q808"/>
      <c r="R808"/>
      <c r="S808"/>
      <c r="T808"/>
      <c r="U808"/>
      <c r="V808"/>
      <c r="W808"/>
      <c r="X808"/>
      <c r="Y808"/>
      <c r="Z808"/>
      <c r="AA808"/>
      <c r="AB808"/>
      <c r="AC808"/>
      <c r="AD808"/>
      <c r="AE808"/>
      <c r="AF808"/>
      <c r="AG808"/>
      <c r="AH808"/>
      <c r="AI808"/>
      <c r="AJ808"/>
      <c r="AK808"/>
      <c r="AL808"/>
      <c r="AM808"/>
      <c r="AN808"/>
      <c r="AO808"/>
      <c r="AP808"/>
      <c r="AQ808"/>
      <c r="AR808"/>
      <c r="AS808"/>
      <c r="AT808"/>
      <c r="AU808"/>
      <c r="AV808"/>
      <c r="AW808"/>
      <c r="AX808"/>
      <c r="AY808"/>
      <c r="AZ808"/>
      <c r="BA808"/>
      <c r="BB808"/>
      <c r="BC808"/>
      <c r="BD808"/>
      <c r="BE808"/>
      <c r="BF808"/>
      <c r="BG808"/>
      <c r="BH808"/>
      <c r="BI808"/>
      <c r="BJ808"/>
      <c r="BK808"/>
      <c r="BL808"/>
      <c r="BM808"/>
      <c r="BN808"/>
      <c r="BO808"/>
      <c r="BP808"/>
      <c r="BQ808"/>
      <c r="BR808"/>
      <c r="BS808"/>
      <c r="BT808"/>
      <c r="BU808"/>
      <c r="BV808"/>
      <c r="BW808"/>
      <c r="BX808"/>
      <c r="BY808"/>
      <c r="BZ808"/>
      <c r="CA808"/>
      <c r="CB808"/>
      <c r="CC808"/>
      <c r="CD808"/>
      <c r="CE808"/>
      <c r="CF808"/>
      <c r="CG808"/>
      <c r="CH808"/>
      <c r="CI808"/>
      <c r="CJ808"/>
      <c r="CK808"/>
      <c r="CL808"/>
      <c r="CM808"/>
      <c r="CN808"/>
      <c r="CO808"/>
      <c r="CP808"/>
      <c r="CQ808"/>
      <c r="CR808"/>
      <c r="CS808"/>
      <c r="CT808"/>
      <c r="CU808"/>
      <c r="CV808"/>
      <c r="CW808"/>
      <c r="CX808"/>
      <c r="CY808"/>
      <c r="CZ808"/>
      <c r="DA808"/>
      <c r="DB808"/>
      <c r="DC808"/>
      <c r="DD808"/>
      <c r="DE808"/>
      <c r="DF808"/>
      <c r="DG808"/>
      <c r="DH808"/>
      <c r="DI808"/>
      <c r="DJ808"/>
      <c r="DK808"/>
      <c r="DL808"/>
      <c r="DM808"/>
      <c r="DN808"/>
      <c r="DO808"/>
      <c r="DP808"/>
      <c r="DQ808"/>
      <c r="DR808"/>
      <c r="DS808"/>
      <c r="DT808"/>
      <c r="DU808"/>
      <c r="DV808"/>
      <c r="DW808"/>
      <c r="DX808"/>
      <c r="DY808"/>
      <c r="DZ808"/>
      <c r="EA808"/>
      <c r="EB808"/>
      <c r="EC808"/>
      <c r="ED808"/>
      <c r="EE808"/>
      <c r="EF808"/>
      <c r="EG808"/>
      <c r="EH808"/>
      <c r="EI808"/>
      <c r="EJ808"/>
      <c r="EK808"/>
      <c r="EL808"/>
      <c r="EM808"/>
      <c r="EN808"/>
      <c r="EO808"/>
      <c r="EP808"/>
      <c r="EQ808"/>
      <c r="ER808"/>
      <c r="ES808"/>
      <c r="ET808"/>
      <c r="EU808"/>
      <c r="EV808"/>
      <c r="EW808"/>
      <c r="EX808"/>
      <c r="EY808"/>
      <c r="EZ808"/>
      <c r="FA808"/>
      <c r="FB808"/>
      <c r="FC808"/>
      <c r="FD808"/>
      <c r="FE808"/>
      <c r="FF808"/>
      <c r="FG808"/>
      <c r="FH808"/>
      <c r="FI808"/>
      <c r="FJ808"/>
      <c r="FK808"/>
      <c r="FL808"/>
      <c r="FM808"/>
      <c r="FN808"/>
      <c r="FO808"/>
      <c r="FP808"/>
      <c r="FQ808"/>
      <c r="FR808"/>
      <c r="FS808"/>
      <c r="FT808"/>
      <c r="FU808"/>
      <c r="FV808"/>
      <c r="FW808"/>
      <c r="FX808"/>
      <c r="FY808"/>
      <c r="FZ808"/>
      <c r="GA808"/>
      <c r="GB808"/>
      <c r="GC808"/>
      <c r="GD808"/>
      <c r="GE808"/>
      <c r="GF808"/>
      <c r="GG808"/>
      <c r="GH808"/>
      <c r="GI808"/>
      <c r="GJ808"/>
      <c r="GK808"/>
      <c r="GL808"/>
      <c r="GM808"/>
      <c r="GN808"/>
      <c r="GO808"/>
      <c r="GP808"/>
      <c r="GQ808"/>
      <c r="GR808"/>
      <c r="GS808"/>
      <c r="GT808"/>
      <c r="GU808"/>
      <c r="GV808"/>
      <c r="GW808"/>
      <c r="GX808"/>
      <c r="GY808"/>
      <c r="GZ808"/>
      <c r="HA808"/>
      <c r="HB808"/>
      <c r="HC808"/>
      <c r="HD808"/>
      <c r="HE808"/>
      <c r="HF808"/>
      <c r="HG808"/>
      <c r="HH808"/>
      <c r="HI808"/>
    </row>
    <row r="809" spans="1:217" ht="45" x14ac:dyDescent="0.25">
      <c r="A809" s="60" t="s">
        <v>24</v>
      </c>
      <c r="B809" s="66" t="s">
        <v>466</v>
      </c>
      <c r="C809" s="62" t="s">
        <v>485</v>
      </c>
      <c r="D809" s="67" t="s">
        <v>685</v>
      </c>
      <c r="E809" s="69" t="s">
        <v>469</v>
      </c>
      <c r="F809" s="67" t="s">
        <v>686</v>
      </c>
      <c r="G809" s="72" t="s">
        <v>26</v>
      </c>
      <c r="H809" s="63">
        <v>9</v>
      </c>
      <c r="I809" s="67" t="s">
        <v>31</v>
      </c>
      <c r="J809" s="67"/>
    </row>
    <row r="810" spans="1:217" s="64" customFormat="1" ht="45" x14ac:dyDescent="0.25">
      <c r="A810" s="60" t="s">
        <v>24</v>
      </c>
      <c r="B810" s="66" t="s">
        <v>466</v>
      </c>
      <c r="C810" s="62" t="s">
        <v>486</v>
      </c>
      <c r="D810" s="67" t="s">
        <v>685</v>
      </c>
      <c r="E810" s="69" t="s">
        <v>469</v>
      </c>
      <c r="F810" s="67" t="s">
        <v>686</v>
      </c>
      <c r="G810" s="72" t="s">
        <v>26</v>
      </c>
      <c r="H810" s="63">
        <v>9</v>
      </c>
      <c r="I810" s="67" t="s">
        <v>31</v>
      </c>
      <c r="J810" s="67"/>
      <c r="K810"/>
      <c r="L810"/>
      <c r="M810"/>
      <c r="N810"/>
      <c r="O810"/>
      <c r="P810"/>
      <c r="Q810"/>
      <c r="R810"/>
      <c r="S810"/>
      <c r="T810"/>
      <c r="U810"/>
      <c r="V810"/>
      <c r="W810"/>
      <c r="X810"/>
      <c r="Y810"/>
      <c r="Z810"/>
      <c r="AA810"/>
      <c r="AB810"/>
      <c r="AC810"/>
      <c r="AD810"/>
      <c r="AE810"/>
      <c r="AF810"/>
      <c r="AG810"/>
      <c r="AH810"/>
      <c r="AI810"/>
      <c r="AJ810"/>
      <c r="AK810"/>
      <c r="AL810"/>
      <c r="AM810"/>
      <c r="AN810"/>
      <c r="AO810"/>
      <c r="AP810"/>
      <c r="AQ810"/>
      <c r="AR810"/>
      <c r="AS810"/>
      <c r="AT810"/>
      <c r="AU810"/>
      <c r="AV810"/>
      <c r="AW810"/>
      <c r="AX810"/>
      <c r="AY810"/>
      <c r="AZ810"/>
      <c r="BA810"/>
      <c r="BB810"/>
      <c r="BC810"/>
      <c r="BD810"/>
      <c r="BE810"/>
      <c r="BF810"/>
      <c r="BG810"/>
      <c r="BH810"/>
      <c r="BI810"/>
      <c r="BJ810"/>
      <c r="BK810"/>
      <c r="BL810"/>
      <c r="BM810"/>
      <c r="BN810"/>
      <c r="BO810"/>
      <c r="BP810"/>
      <c r="BQ810"/>
      <c r="BR810"/>
      <c r="BS810"/>
      <c r="BT810"/>
      <c r="BU810"/>
      <c r="BV810"/>
      <c r="BW810"/>
      <c r="BX810"/>
      <c r="BY810"/>
      <c r="BZ810"/>
      <c r="CA810"/>
      <c r="CB810"/>
      <c r="CC810"/>
      <c r="CD810"/>
      <c r="CE810"/>
      <c r="CF810"/>
      <c r="CG810"/>
      <c r="CH810"/>
      <c r="CI810"/>
      <c r="CJ810"/>
      <c r="CK810"/>
      <c r="CL810"/>
      <c r="CM810"/>
      <c r="CN810"/>
      <c r="CO810"/>
      <c r="CP810"/>
      <c r="CQ810"/>
      <c r="CR810"/>
      <c r="CS810"/>
      <c r="CT810"/>
      <c r="CU810"/>
      <c r="CV810"/>
      <c r="CW810"/>
      <c r="CX810"/>
      <c r="CY810"/>
      <c r="CZ810"/>
      <c r="DA810"/>
      <c r="DB810"/>
      <c r="DC810"/>
      <c r="DD810"/>
      <c r="DE810"/>
      <c r="DF810"/>
      <c r="DG810"/>
      <c r="DH810"/>
      <c r="DI810"/>
      <c r="DJ810"/>
      <c r="DK810"/>
      <c r="DL810"/>
      <c r="DM810"/>
      <c r="DN810"/>
      <c r="DO810"/>
      <c r="DP810"/>
      <c r="DQ810"/>
      <c r="DR810"/>
      <c r="DS810"/>
      <c r="DT810"/>
      <c r="DU810"/>
      <c r="DV810"/>
      <c r="DW810"/>
      <c r="DX810"/>
      <c r="DY810"/>
      <c r="DZ810"/>
      <c r="EA810"/>
      <c r="EB810"/>
      <c r="EC810"/>
      <c r="ED810"/>
      <c r="EE810"/>
      <c r="EF810"/>
      <c r="EG810"/>
      <c r="EH810"/>
      <c r="EI810"/>
      <c r="EJ810"/>
      <c r="EK810"/>
      <c r="EL810"/>
      <c r="EM810"/>
      <c r="EN810"/>
      <c r="EO810"/>
      <c r="EP810"/>
      <c r="EQ810"/>
      <c r="ER810"/>
      <c r="ES810"/>
      <c r="ET810"/>
      <c r="EU810"/>
      <c r="EV810"/>
      <c r="EW810"/>
      <c r="EX810"/>
      <c r="EY810"/>
      <c r="EZ810"/>
      <c r="FA810"/>
      <c r="FB810"/>
      <c r="FC810"/>
      <c r="FD810"/>
      <c r="FE810"/>
      <c r="FF810"/>
      <c r="FG810"/>
      <c r="FH810"/>
      <c r="FI810"/>
      <c r="FJ810"/>
      <c r="FK810"/>
      <c r="FL810"/>
      <c r="FM810"/>
      <c r="FN810"/>
      <c r="FO810"/>
      <c r="FP810"/>
      <c r="FQ810"/>
      <c r="FR810"/>
      <c r="FS810"/>
      <c r="FT810"/>
      <c r="FU810"/>
      <c r="FV810"/>
      <c r="FW810"/>
      <c r="FX810"/>
      <c r="FY810"/>
      <c r="FZ810"/>
      <c r="GA810"/>
      <c r="GB810"/>
      <c r="GC810"/>
      <c r="GD810"/>
      <c r="GE810"/>
      <c r="GF810"/>
      <c r="GG810"/>
      <c r="GH810"/>
      <c r="GI810"/>
      <c r="GJ810"/>
      <c r="GK810"/>
      <c r="GL810"/>
      <c r="GM810"/>
      <c r="GN810"/>
      <c r="GO810"/>
      <c r="GP810"/>
      <c r="GQ810"/>
      <c r="GR810"/>
      <c r="GS810"/>
      <c r="GT810"/>
      <c r="GU810"/>
      <c r="GV810"/>
      <c r="GW810"/>
      <c r="GX810"/>
      <c r="GY810"/>
      <c r="GZ810"/>
      <c r="HA810"/>
      <c r="HB810"/>
      <c r="HC810"/>
      <c r="HD810"/>
      <c r="HE810"/>
      <c r="HF810"/>
      <c r="HG810"/>
      <c r="HH810"/>
      <c r="HI810"/>
    </row>
    <row r="811" spans="1:217" s="64" customFormat="1" ht="45" x14ac:dyDescent="0.25">
      <c r="A811" s="1" t="s">
        <v>421</v>
      </c>
      <c r="B811" s="3" t="s">
        <v>466</v>
      </c>
      <c r="C811" s="3" t="s">
        <v>687</v>
      </c>
      <c r="D811" s="10" t="s">
        <v>468</v>
      </c>
      <c r="E811" s="2" t="s">
        <v>469</v>
      </c>
      <c r="F811" s="10" t="s">
        <v>470</v>
      </c>
      <c r="G811" s="11">
        <v>5</v>
      </c>
      <c r="H811" s="12">
        <v>7</v>
      </c>
      <c r="I811" s="10" t="s">
        <v>31</v>
      </c>
      <c r="J811" s="10" t="s">
        <v>471</v>
      </c>
      <c r="K811"/>
      <c r="L811"/>
      <c r="M811"/>
      <c r="N811"/>
      <c r="O811"/>
      <c r="P811"/>
      <c r="Q811"/>
      <c r="R811"/>
      <c r="S811"/>
      <c r="T811"/>
      <c r="U811"/>
      <c r="V811"/>
      <c r="W811"/>
      <c r="X811"/>
      <c r="Y811"/>
      <c r="Z811"/>
      <c r="AA811"/>
      <c r="AB811"/>
      <c r="AC811"/>
      <c r="AD811"/>
      <c r="AE811"/>
      <c r="AF811"/>
      <c r="AG811"/>
      <c r="AH811"/>
      <c r="AI811"/>
      <c r="AJ811"/>
      <c r="AK811"/>
      <c r="AL811"/>
      <c r="AM811"/>
      <c r="AN811"/>
      <c r="AO811"/>
      <c r="AP811"/>
      <c r="AQ811"/>
      <c r="AR811"/>
      <c r="AS811"/>
      <c r="AT811"/>
      <c r="AU811"/>
      <c r="AV811"/>
      <c r="AW811"/>
      <c r="AX811"/>
      <c r="AY811"/>
      <c r="AZ811"/>
      <c r="BA811"/>
      <c r="BB811"/>
      <c r="BC811"/>
      <c r="BD811"/>
      <c r="BE811"/>
      <c r="BF811"/>
      <c r="BG811"/>
      <c r="BH811"/>
      <c r="BI811"/>
      <c r="BJ811"/>
      <c r="BK811"/>
      <c r="BL811"/>
      <c r="BM811"/>
      <c r="BN811"/>
      <c r="BO811"/>
      <c r="BP811"/>
      <c r="BQ811"/>
      <c r="BR811"/>
      <c r="BS811"/>
      <c r="BT811"/>
      <c r="BU811"/>
      <c r="BV811"/>
      <c r="BW811"/>
      <c r="BX811"/>
      <c r="BY811"/>
      <c r="BZ811"/>
      <c r="CA811"/>
      <c r="CB811"/>
      <c r="CC811"/>
      <c r="CD811"/>
      <c r="CE811"/>
      <c r="CF811"/>
      <c r="CG811"/>
      <c r="CH811"/>
      <c r="CI811"/>
      <c r="CJ811"/>
      <c r="CK811"/>
      <c r="CL811"/>
      <c r="CM811"/>
      <c r="CN811"/>
      <c r="CO811"/>
      <c r="CP811"/>
      <c r="CQ811"/>
      <c r="CR811"/>
      <c r="CS811"/>
      <c r="CT811"/>
      <c r="CU811"/>
      <c r="CV811"/>
      <c r="CW811"/>
      <c r="CX811"/>
      <c r="CY811"/>
      <c r="CZ811"/>
      <c r="DA811"/>
      <c r="DB811"/>
      <c r="DC811"/>
      <c r="DD811"/>
      <c r="DE811"/>
      <c r="DF811"/>
      <c r="DG811"/>
      <c r="DH811"/>
      <c r="DI811"/>
      <c r="DJ811"/>
      <c r="DK811"/>
      <c r="DL811"/>
      <c r="DM811"/>
      <c r="DN811"/>
      <c r="DO811"/>
      <c r="DP811"/>
      <c r="DQ811"/>
      <c r="DR811"/>
      <c r="DS811"/>
      <c r="DT811"/>
      <c r="DU811"/>
      <c r="DV811"/>
      <c r="DW811"/>
      <c r="DX811"/>
      <c r="DY811"/>
      <c r="DZ811"/>
      <c r="EA811"/>
      <c r="EB811"/>
      <c r="EC811"/>
      <c r="ED811"/>
      <c r="EE811"/>
      <c r="EF811"/>
      <c r="EG811"/>
      <c r="EH811"/>
      <c r="EI811"/>
      <c r="EJ811"/>
      <c r="EK811"/>
      <c r="EL811"/>
      <c r="EM811"/>
      <c r="EN811"/>
      <c r="EO811"/>
      <c r="EP811"/>
      <c r="EQ811"/>
      <c r="ER811"/>
      <c r="ES811"/>
      <c r="ET811"/>
      <c r="EU811"/>
      <c r="EV811"/>
      <c r="EW811"/>
      <c r="EX811"/>
      <c r="EY811"/>
      <c r="EZ811"/>
      <c r="FA811"/>
      <c r="FB811"/>
      <c r="FC811"/>
      <c r="FD811"/>
      <c r="FE811"/>
      <c r="FF811"/>
      <c r="FG811"/>
      <c r="FH811"/>
      <c r="FI811"/>
      <c r="FJ811"/>
      <c r="FK811"/>
      <c r="FL811"/>
      <c r="FM811"/>
      <c r="FN811"/>
      <c r="FO811"/>
      <c r="FP811"/>
      <c r="FQ811"/>
      <c r="FR811"/>
      <c r="FS811"/>
      <c r="FT811"/>
      <c r="FU811"/>
      <c r="FV811"/>
      <c r="FW811"/>
      <c r="FX811"/>
      <c r="FY811"/>
      <c r="FZ811"/>
      <c r="GA811"/>
      <c r="GB811"/>
      <c r="GC811"/>
      <c r="GD811"/>
      <c r="GE811"/>
      <c r="GF811"/>
      <c r="GG811"/>
      <c r="GH811"/>
      <c r="GI811"/>
      <c r="GJ811"/>
      <c r="GK811"/>
      <c r="GL811"/>
      <c r="GM811"/>
      <c r="GN811"/>
      <c r="GO811"/>
      <c r="GP811"/>
      <c r="GQ811"/>
      <c r="GR811"/>
      <c r="GS811"/>
      <c r="GT811"/>
      <c r="GU811"/>
      <c r="GV811"/>
      <c r="GW811"/>
      <c r="GX811"/>
      <c r="GY811"/>
      <c r="GZ811"/>
      <c r="HA811"/>
      <c r="HB811"/>
      <c r="HC811"/>
      <c r="HD811"/>
      <c r="HE811"/>
      <c r="HF811"/>
      <c r="HG811"/>
      <c r="HH811"/>
      <c r="HI811"/>
    </row>
    <row r="812" spans="1:217" ht="45" x14ac:dyDescent="0.25">
      <c r="A812" s="1" t="s">
        <v>421</v>
      </c>
      <c r="B812" s="3" t="s">
        <v>466</v>
      </c>
      <c r="C812" s="3" t="s">
        <v>688</v>
      </c>
      <c r="D812" s="10" t="s">
        <v>468</v>
      </c>
      <c r="E812" s="2" t="s">
        <v>469</v>
      </c>
      <c r="F812" s="10" t="s">
        <v>470</v>
      </c>
      <c r="G812" s="11">
        <v>5</v>
      </c>
      <c r="H812" s="12">
        <v>7</v>
      </c>
      <c r="I812" s="10" t="s">
        <v>31</v>
      </c>
      <c r="J812" s="10" t="s">
        <v>471</v>
      </c>
    </row>
    <row r="813" spans="1:217" s="64" customFormat="1" ht="45" x14ac:dyDescent="0.25">
      <c r="A813" s="1" t="s">
        <v>421</v>
      </c>
      <c r="B813" s="3" t="s">
        <v>689</v>
      </c>
      <c r="C813" s="3" t="s">
        <v>420</v>
      </c>
      <c r="D813" s="10" t="s">
        <v>690</v>
      </c>
      <c r="E813" s="8" t="s">
        <v>469</v>
      </c>
      <c r="F813" s="10" t="s">
        <v>691</v>
      </c>
      <c r="G813" s="11">
        <v>9</v>
      </c>
      <c r="H813" s="7">
        <v>11</v>
      </c>
      <c r="I813" s="10" t="s">
        <v>31</v>
      </c>
      <c r="J813" s="10"/>
      <c r="K813"/>
      <c r="L813"/>
      <c r="M813"/>
      <c r="N813"/>
      <c r="O813"/>
      <c r="P813"/>
      <c r="Q813"/>
      <c r="R813"/>
      <c r="S813"/>
      <c r="T813"/>
      <c r="U813"/>
      <c r="V813"/>
      <c r="W813"/>
      <c r="X813"/>
      <c r="Y813"/>
      <c r="Z813"/>
      <c r="AA813"/>
      <c r="AB813"/>
      <c r="AC813"/>
      <c r="AD813"/>
      <c r="AE813"/>
      <c r="AF813"/>
      <c r="AG813"/>
      <c r="AH813"/>
      <c r="AI813"/>
      <c r="AJ813"/>
      <c r="AK813"/>
      <c r="AL813"/>
      <c r="AM813"/>
      <c r="AN813"/>
      <c r="AO813"/>
      <c r="AP813"/>
      <c r="AQ813"/>
      <c r="AR813"/>
      <c r="AS813"/>
      <c r="AT813"/>
      <c r="AU813"/>
      <c r="AV813"/>
      <c r="AW813"/>
      <c r="AX813"/>
      <c r="AY813"/>
      <c r="AZ813"/>
      <c r="BA813"/>
      <c r="BB813"/>
      <c r="BC813"/>
      <c r="BD813"/>
      <c r="BE813"/>
      <c r="BF813"/>
      <c r="BG813"/>
      <c r="BH813"/>
      <c r="BI813"/>
      <c r="BJ813"/>
      <c r="BK813"/>
      <c r="BL813"/>
      <c r="BM813"/>
      <c r="BN813"/>
      <c r="BO813"/>
      <c r="BP813"/>
      <c r="BQ813"/>
      <c r="BR813"/>
      <c r="BS813"/>
      <c r="BT813"/>
      <c r="BU813"/>
      <c r="BV813"/>
      <c r="BW813"/>
      <c r="BX813"/>
      <c r="BY813"/>
      <c r="BZ813"/>
      <c r="CA813"/>
      <c r="CB813"/>
      <c r="CC813"/>
      <c r="CD813"/>
      <c r="CE813"/>
      <c r="CF813"/>
      <c r="CG813"/>
      <c r="CH813"/>
      <c r="CI813"/>
      <c r="CJ813"/>
      <c r="CK813"/>
      <c r="CL813"/>
      <c r="CM813"/>
      <c r="CN813"/>
      <c r="CO813"/>
      <c r="CP813"/>
      <c r="CQ813"/>
      <c r="CR813"/>
      <c r="CS813"/>
      <c r="CT813"/>
      <c r="CU813"/>
      <c r="CV813"/>
      <c r="CW813"/>
      <c r="CX813"/>
      <c r="CY813"/>
      <c r="CZ813"/>
      <c r="DA813"/>
      <c r="DB813"/>
      <c r="DC813"/>
      <c r="DD813"/>
      <c r="DE813"/>
      <c r="DF813"/>
      <c r="DG813"/>
      <c r="DH813"/>
      <c r="DI813"/>
      <c r="DJ813"/>
      <c r="DK813"/>
      <c r="DL813"/>
      <c r="DM813"/>
      <c r="DN813"/>
      <c r="DO813"/>
      <c r="DP813"/>
      <c r="DQ813"/>
      <c r="DR813"/>
      <c r="DS813"/>
      <c r="DT813"/>
      <c r="DU813"/>
      <c r="DV813"/>
      <c r="DW813"/>
      <c r="DX813"/>
      <c r="DY813"/>
      <c r="DZ813"/>
      <c r="EA813"/>
      <c r="EB813"/>
      <c r="EC813"/>
      <c r="ED813"/>
      <c r="EE813"/>
      <c r="EF813"/>
      <c r="EG813"/>
      <c r="EH813"/>
      <c r="EI813"/>
      <c r="EJ813"/>
      <c r="EK813"/>
      <c r="EL813"/>
      <c r="EM813"/>
      <c r="EN813"/>
      <c r="EO813"/>
      <c r="EP813"/>
      <c r="EQ813"/>
      <c r="ER813"/>
      <c r="ES813"/>
      <c r="ET813"/>
      <c r="EU813"/>
      <c r="EV813"/>
      <c r="EW813"/>
      <c r="EX813"/>
      <c r="EY813"/>
      <c r="EZ813"/>
      <c r="FA813"/>
      <c r="FB813"/>
      <c r="FC813"/>
      <c r="FD813"/>
      <c r="FE813"/>
      <c r="FF813"/>
      <c r="FG813"/>
      <c r="FH813"/>
      <c r="FI813"/>
      <c r="FJ813"/>
      <c r="FK813"/>
      <c r="FL813"/>
      <c r="FM813"/>
      <c r="FN813"/>
      <c r="FO813"/>
      <c r="FP813"/>
      <c r="FQ813"/>
      <c r="FR813"/>
      <c r="FS813"/>
      <c r="FT813"/>
      <c r="FU813"/>
      <c r="FV813"/>
      <c r="FW813"/>
      <c r="FX813"/>
      <c r="FY813"/>
      <c r="FZ813"/>
      <c r="GA813"/>
      <c r="GB813"/>
      <c r="GC813"/>
      <c r="GD813"/>
      <c r="GE813"/>
      <c r="GF813"/>
      <c r="GG813"/>
      <c r="GH813"/>
      <c r="GI813"/>
      <c r="GJ813"/>
      <c r="GK813"/>
      <c r="GL813"/>
      <c r="GM813"/>
      <c r="GN813"/>
      <c r="GO813"/>
      <c r="GP813"/>
      <c r="GQ813"/>
      <c r="GR813"/>
      <c r="GS813"/>
      <c r="GT813"/>
      <c r="GU813"/>
      <c r="GV813"/>
      <c r="GW813"/>
      <c r="GX813"/>
      <c r="GY813"/>
      <c r="GZ813"/>
      <c r="HA813"/>
      <c r="HB813"/>
      <c r="HC813"/>
      <c r="HD813"/>
      <c r="HE813"/>
      <c r="HF813"/>
      <c r="HG813"/>
      <c r="HH813"/>
      <c r="HI813"/>
    </row>
    <row r="814" spans="1:217" s="64" customFormat="1" ht="45" x14ac:dyDescent="0.25">
      <c r="A814" s="60" t="s">
        <v>24</v>
      </c>
      <c r="B814" s="66" t="s">
        <v>689</v>
      </c>
      <c r="C814" s="70" t="s">
        <v>482</v>
      </c>
      <c r="D814" s="67" t="s">
        <v>690</v>
      </c>
      <c r="E814" s="69" t="s">
        <v>469</v>
      </c>
      <c r="F814" s="67" t="s">
        <v>691</v>
      </c>
      <c r="G814" s="72" t="s">
        <v>26</v>
      </c>
      <c r="H814" s="63">
        <v>13</v>
      </c>
      <c r="I814" s="67" t="s">
        <v>31</v>
      </c>
      <c r="J814" s="67"/>
      <c r="K814"/>
      <c r="L814"/>
      <c r="M814"/>
      <c r="N814"/>
      <c r="O814"/>
      <c r="P814"/>
      <c r="Q814"/>
      <c r="R814"/>
      <c r="S814"/>
      <c r="T814"/>
      <c r="U814"/>
      <c r="V814"/>
      <c r="W814"/>
      <c r="X814"/>
      <c r="Y814"/>
      <c r="Z814"/>
      <c r="AA814"/>
      <c r="AB814"/>
      <c r="AC814"/>
      <c r="AD814"/>
      <c r="AE814"/>
      <c r="AF814"/>
      <c r="AG814"/>
      <c r="AH814"/>
      <c r="AI814"/>
      <c r="AJ814"/>
      <c r="AK814"/>
      <c r="AL814"/>
      <c r="AM814"/>
      <c r="AN814"/>
      <c r="AO814"/>
      <c r="AP814"/>
      <c r="AQ814"/>
      <c r="AR814"/>
      <c r="AS814"/>
      <c r="AT814"/>
      <c r="AU814"/>
      <c r="AV814"/>
      <c r="AW814"/>
      <c r="AX814"/>
      <c r="AY814"/>
      <c r="AZ814"/>
      <c r="BA814"/>
      <c r="BB814"/>
      <c r="BC814"/>
      <c r="BD814"/>
      <c r="BE814"/>
      <c r="BF814"/>
      <c r="BG814"/>
      <c r="BH814"/>
      <c r="BI814"/>
      <c r="BJ814"/>
      <c r="BK814"/>
      <c r="BL814"/>
      <c r="BM814"/>
      <c r="BN814"/>
      <c r="BO814"/>
      <c r="BP814"/>
      <c r="BQ814"/>
      <c r="BR814"/>
      <c r="BS814"/>
      <c r="BT814"/>
      <c r="BU814"/>
      <c r="BV814"/>
      <c r="BW814"/>
      <c r="BX814"/>
      <c r="BY814"/>
      <c r="BZ814"/>
      <c r="CA814"/>
      <c r="CB814"/>
      <c r="CC814"/>
      <c r="CD814"/>
      <c r="CE814"/>
      <c r="CF814"/>
      <c r="CG814"/>
      <c r="CH814"/>
      <c r="CI814"/>
      <c r="CJ814"/>
      <c r="CK814"/>
      <c r="CL814"/>
      <c r="CM814"/>
      <c r="CN814"/>
      <c r="CO814"/>
      <c r="CP814"/>
      <c r="CQ814"/>
      <c r="CR814"/>
      <c r="CS814"/>
      <c r="CT814"/>
      <c r="CU814"/>
      <c r="CV814"/>
      <c r="CW814"/>
      <c r="CX814"/>
      <c r="CY814"/>
      <c r="CZ814"/>
      <c r="DA814"/>
      <c r="DB814"/>
      <c r="DC814"/>
      <c r="DD814"/>
      <c r="DE814"/>
      <c r="DF814"/>
      <c r="DG814"/>
      <c r="DH814"/>
      <c r="DI814"/>
      <c r="DJ814"/>
      <c r="DK814"/>
      <c r="DL814"/>
      <c r="DM814"/>
      <c r="DN814"/>
      <c r="DO814"/>
      <c r="DP814"/>
      <c r="DQ814"/>
      <c r="DR814"/>
      <c r="DS814"/>
      <c r="DT814"/>
      <c r="DU814"/>
      <c r="DV814"/>
      <c r="DW814"/>
      <c r="DX814"/>
      <c r="DY814"/>
      <c r="DZ814"/>
      <c r="EA814"/>
      <c r="EB814"/>
      <c r="EC814"/>
      <c r="ED814"/>
      <c r="EE814"/>
      <c r="EF814"/>
      <c r="EG814"/>
      <c r="EH814"/>
      <c r="EI814"/>
      <c r="EJ814"/>
      <c r="EK814"/>
      <c r="EL814"/>
      <c r="EM814"/>
      <c r="EN814"/>
      <c r="EO814"/>
      <c r="EP814"/>
      <c r="EQ814"/>
      <c r="ER814"/>
      <c r="ES814"/>
      <c r="ET814"/>
      <c r="EU814"/>
      <c r="EV814"/>
      <c r="EW814"/>
      <c r="EX814"/>
      <c r="EY814"/>
      <c r="EZ814"/>
      <c r="FA814"/>
      <c r="FB814"/>
      <c r="FC814"/>
      <c r="FD814"/>
      <c r="FE814"/>
      <c r="FF814"/>
      <c r="FG814"/>
      <c r="FH814"/>
      <c r="FI814"/>
      <c r="FJ814"/>
      <c r="FK814"/>
      <c r="FL814"/>
      <c r="FM814"/>
      <c r="FN814"/>
      <c r="FO814"/>
      <c r="FP814"/>
      <c r="FQ814"/>
      <c r="FR814"/>
      <c r="FS814"/>
      <c r="FT814"/>
      <c r="FU814"/>
      <c r="FV814"/>
      <c r="FW814"/>
      <c r="FX814"/>
      <c r="FY814"/>
      <c r="FZ814"/>
      <c r="GA814"/>
      <c r="GB814"/>
      <c r="GC814"/>
      <c r="GD814"/>
      <c r="GE814"/>
      <c r="GF814"/>
      <c r="GG814"/>
      <c r="GH814"/>
      <c r="GI814"/>
      <c r="GJ814"/>
      <c r="GK814"/>
      <c r="GL814"/>
      <c r="GM814"/>
      <c r="GN814"/>
      <c r="GO814"/>
      <c r="GP814"/>
      <c r="GQ814"/>
      <c r="GR814"/>
      <c r="GS814"/>
      <c r="GT814"/>
      <c r="GU814"/>
      <c r="GV814"/>
      <c r="GW814"/>
      <c r="GX814"/>
      <c r="GY814"/>
      <c r="GZ814"/>
      <c r="HA814"/>
      <c r="HB814"/>
      <c r="HC814"/>
      <c r="HD814"/>
      <c r="HE814"/>
      <c r="HF814"/>
      <c r="HG814"/>
      <c r="HH814"/>
      <c r="HI814"/>
    </row>
    <row r="815" spans="1:217" ht="45" x14ac:dyDescent="0.25">
      <c r="A815" s="60" t="s">
        <v>24</v>
      </c>
      <c r="B815" s="66" t="s">
        <v>689</v>
      </c>
      <c r="C815" s="70" t="s">
        <v>483</v>
      </c>
      <c r="D815" s="67" t="s">
        <v>690</v>
      </c>
      <c r="E815" s="69" t="s">
        <v>469</v>
      </c>
      <c r="F815" s="67" t="s">
        <v>691</v>
      </c>
      <c r="G815" s="72" t="s">
        <v>26</v>
      </c>
      <c r="H815" s="63">
        <v>14</v>
      </c>
      <c r="I815" s="67" t="s">
        <v>31</v>
      </c>
      <c r="J815" s="67"/>
    </row>
    <row r="816" spans="1:217" s="64" customFormat="1" ht="45" x14ac:dyDescent="0.25">
      <c r="A816" s="1" t="s">
        <v>421</v>
      </c>
      <c r="B816" s="3" t="s">
        <v>689</v>
      </c>
      <c r="C816" s="3" t="s">
        <v>423</v>
      </c>
      <c r="D816" s="10" t="s">
        <v>690</v>
      </c>
      <c r="E816" s="8" t="s">
        <v>469</v>
      </c>
      <c r="F816" s="10" t="s">
        <v>691</v>
      </c>
      <c r="G816" s="11">
        <v>9</v>
      </c>
      <c r="H816" s="7">
        <v>11</v>
      </c>
      <c r="I816" s="10" t="s">
        <v>31</v>
      </c>
      <c r="J816" s="10"/>
      <c r="K816"/>
      <c r="L816"/>
      <c r="M816"/>
      <c r="N816"/>
      <c r="O816"/>
      <c r="P816"/>
      <c r="Q816"/>
      <c r="R816"/>
      <c r="S816"/>
      <c r="T816"/>
      <c r="U816"/>
      <c r="V816"/>
      <c r="W816"/>
      <c r="X816"/>
      <c r="Y816"/>
      <c r="Z816"/>
      <c r="AA816"/>
      <c r="AB816"/>
      <c r="AC816"/>
      <c r="AD816"/>
      <c r="AE816"/>
      <c r="AF816"/>
      <c r="AG816"/>
      <c r="AH816"/>
      <c r="AI816"/>
      <c r="AJ816"/>
      <c r="AK816"/>
      <c r="AL816"/>
      <c r="AM816"/>
      <c r="AN816"/>
      <c r="AO816"/>
      <c r="AP816"/>
      <c r="AQ816"/>
      <c r="AR816"/>
      <c r="AS816"/>
      <c r="AT816"/>
      <c r="AU816"/>
      <c r="AV816"/>
      <c r="AW816"/>
      <c r="AX816"/>
      <c r="AY816"/>
      <c r="AZ816"/>
      <c r="BA816"/>
      <c r="BB816"/>
      <c r="BC816"/>
      <c r="BD816"/>
      <c r="BE816"/>
      <c r="BF816"/>
      <c r="BG816"/>
      <c r="BH816"/>
      <c r="BI816"/>
      <c r="BJ816"/>
      <c r="BK816"/>
      <c r="BL816"/>
      <c r="BM816"/>
      <c r="BN816"/>
      <c r="BO816"/>
      <c r="BP816"/>
      <c r="BQ816"/>
      <c r="BR816"/>
      <c r="BS816"/>
      <c r="BT816"/>
      <c r="BU816"/>
      <c r="BV816"/>
      <c r="BW816"/>
      <c r="BX816"/>
      <c r="BY816"/>
      <c r="BZ816"/>
      <c r="CA816"/>
      <c r="CB816"/>
      <c r="CC816"/>
      <c r="CD816"/>
      <c r="CE816"/>
      <c r="CF816"/>
      <c r="CG816"/>
      <c r="CH816"/>
      <c r="CI816"/>
      <c r="CJ816"/>
      <c r="CK816"/>
      <c r="CL816"/>
      <c r="CM816"/>
      <c r="CN816"/>
      <c r="CO816"/>
      <c r="CP816"/>
      <c r="CQ816"/>
      <c r="CR816"/>
      <c r="CS816"/>
      <c r="CT816"/>
      <c r="CU816"/>
      <c r="CV816"/>
      <c r="CW816"/>
      <c r="CX816"/>
      <c r="CY816"/>
      <c r="CZ816"/>
      <c r="DA816"/>
      <c r="DB816"/>
      <c r="DC816"/>
      <c r="DD816"/>
      <c r="DE816"/>
      <c r="DF816"/>
      <c r="DG816"/>
      <c r="DH816"/>
      <c r="DI816"/>
      <c r="DJ816"/>
      <c r="DK816"/>
      <c r="DL816"/>
      <c r="DM816"/>
      <c r="DN816"/>
      <c r="DO816"/>
      <c r="DP816"/>
      <c r="DQ816"/>
      <c r="DR816"/>
      <c r="DS816"/>
      <c r="DT816"/>
      <c r="DU816"/>
      <c r="DV816"/>
      <c r="DW816"/>
      <c r="DX816"/>
      <c r="DY816"/>
      <c r="DZ816"/>
      <c r="EA816"/>
      <c r="EB816"/>
      <c r="EC816"/>
      <c r="ED816"/>
      <c r="EE816"/>
      <c r="EF816"/>
      <c r="EG816"/>
      <c r="EH816"/>
      <c r="EI816"/>
      <c r="EJ816"/>
      <c r="EK816"/>
      <c r="EL816"/>
      <c r="EM816"/>
      <c r="EN816"/>
      <c r="EO816"/>
      <c r="EP816"/>
      <c r="EQ816"/>
      <c r="ER816"/>
      <c r="ES816"/>
      <c r="ET816"/>
      <c r="EU816"/>
      <c r="EV816"/>
      <c r="EW816"/>
      <c r="EX816"/>
      <c r="EY816"/>
      <c r="EZ816"/>
      <c r="FA816"/>
      <c r="FB816"/>
      <c r="FC816"/>
      <c r="FD816"/>
      <c r="FE816"/>
      <c r="FF816"/>
      <c r="FG816"/>
      <c r="FH816"/>
      <c r="FI816"/>
      <c r="FJ816"/>
      <c r="FK816"/>
      <c r="FL816"/>
      <c r="FM816"/>
      <c r="FN816"/>
      <c r="FO816"/>
      <c r="FP816"/>
      <c r="FQ816"/>
      <c r="FR816"/>
      <c r="FS816"/>
      <c r="FT816"/>
      <c r="FU816"/>
      <c r="FV816"/>
      <c r="FW816"/>
      <c r="FX816"/>
      <c r="FY816"/>
      <c r="FZ816"/>
      <c r="GA816"/>
      <c r="GB816"/>
      <c r="GC816"/>
      <c r="GD816"/>
      <c r="GE816"/>
      <c r="GF816"/>
      <c r="GG816"/>
      <c r="GH816"/>
      <c r="GI816"/>
      <c r="GJ816"/>
      <c r="GK816"/>
      <c r="GL816"/>
      <c r="GM816"/>
      <c r="GN816"/>
      <c r="GO816"/>
      <c r="GP816"/>
      <c r="GQ816"/>
      <c r="GR816"/>
      <c r="GS816"/>
      <c r="GT816"/>
      <c r="GU816"/>
      <c r="GV816"/>
      <c r="GW816"/>
      <c r="GX816"/>
      <c r="GY816"/>
      <c r="GZ816"/>
      <c r="HA816"/>
      <c r="HB816"/>
      <c r="HC816"/>
      <c r="HD816"/>
      <c r="HE816"/>
      <c r="HF816"/>
      <c r="HG816"/>
      <c r="HH816"/>
      <c r="HI816"/>
    </row>
    <row r="817" spans="1:217" s="64" customFormat="1" ht="45" x14ac:dyDescent="0.25">
      <c r="A817" s="60" t="s">
        <v>24</v>
      </c>
      <c r="B817" s="66" t="s">
        <v>689</v>
      </c>
      <c r="C817" s="62" t="s">
        <v>485</v>
      </c>
      <c r="D817" s="67" t="s">
        <v>690</v>
      </c>
      <c r="E817" s="69" t="s">
        <v>469</v>
      </c>
      <c r="F817" s="67" t="s">
        <v>691</v>
      </c>
      <c r="G817" s="72" t="s">
        <v>26</v>
      </c>
      <c r="H817" s="63">
        <v>13</v>
      </c>
      <c r="I817" s="67" t="s">
        <v>31</v>
      </c>
      <c r="J817" s="67"/>
      <c r="K817"/>
      <c r="L817"/>
      <c r="M817"/>
      <c r="N817"/>
      <c r="O817"/>
      <c r="P817"/>
      <c r="Q817"/>
      <c r="R817"/>
      <c r="S817"/>
      <c r="T817"/>
      <c r="U817"/>
      <c r="V817"/>
      <c r="W817"/>
      <c r="X817"/>
      <c r="Y817"/>
      <c r="Z817"/>
      <c r="AA817"/>
      <c r="AB817"/>
      <c r="AC817"/>
      <c r="AD817"/>
      <c r="AE817"/>
      <c r="AF817"/>
      <c r="AG817"/>
      <c r="AH817"/>
      <c r="AI817"/>
      <c r="AJ817"/>
      <c r="AK817"/>
      <c r="AL817"/>
      <c r="AM817"/>
      <c r="AN817"/>
      <c r="AO817"/>
      <c r="AP817"/>
      <c r="AQ817"/>
      <c r="AR817"/>
      <c r="AS817"/>
      <c r="AT817"/>
      <c r="AU817"/>
      <c r="AV817"/>
      <c r="AW817"/>
      <c r="AX817"/>
      <c r="AY817"/>
      <c r="AZ817"/>
      <c r="BA817"/>
      <c r="BB817"/>
      <c r="BC817"/>
      <c r="BD817"/>
      <c r="BE817"/>
      <c r="BF817"/>
      <c r="BG817"/>
      <c r="BH817"/>
      <c r="BI817"/>
      <c r="BJ817"/>
      <c r="BK817"/>
      <c r="BL817"/>
      <c r="BM817"/>
      <c r="BN817"/>
      <c r="BO817"/>
      <c r="BP817"/>
      <c r="BQ817"/>
      <c r="BR817"/>
      <c r="BS817"/>
      <c r="BT817"/>
      <c r="BU817"/>
      <c r="BV817"/>
      <c r="BW817"/>
      <c r="BX817"/>
      <c r="BY817"/>
      <c r="BZ817"/>
      <c r="CA817"/>
      <c r="CB817"/>
      <c r="CC817"/>
      <c r="CD817"/>
      <c r="CE817"/>
      <c r="CF817"/>
      <c r="CG817"/>
      <c r="CH817"/>
      <c r="CI817"/>
      <c r="CJ817"/>
      <c r="CK817"/>
      <c r="CL817"/>
      <c r="CM817"/>
      <c r="CN817"/>
      <c r="CO817"/>
      <c r="CP817"/>
      <c r="CQ817"/>
      <c r="CR817"/>
      <c r="CS817"/>
      <c r="CT817"/>
      <c r="CU817"/>
      <c r="CV817"/>
      <c r="CW817"/>
      <c r="CX817"/>
      <c r="CY817"/>
      <c r="CZ817"/>
      <c r="DA817"/>
      <c r="DB817"/>
      <c r="DC817"/>
      <c r="DD817"/>
      <c r="DE817"/>
      <c r="DF817"/>
      <c r="DG817"/>
      <c r="DH817"/>
      <c r="DI817"/>
      <c r="DJ817"/>
      <c r="DK817"/>
      <c r="DL817"/>
      <c r="DM817"/>
      <c r="DN817"/>
      <c r="DO817"/>
      <c r="DP817"/>
      <c r="DQ817"/>
      <c r="DR817"/>
      <c r="DS817"/>
      <c r="DT817"/>
      <c r="DU817"/>
      <c r="DV817"/>
      <c r="DW817"/>
      <c r="DX817"/>
      <c r="DY817"/>
      <c r="DZ817"/>
      <c r="EA817"/>
      <c r="EB817"/>
      <c r="EC817"/>
      <c r="ED817"/>
      <c r="EE817"/>
      <c r="EF817"/>
      <c r="EG817"/>
      <c r="EH817"/>
      <c r="EI817"/>
      <c r="EJ817"/>
      <c r="EK817"/>
      <c r="EL817"/>
      <c r="EM817"/>
      <c r="EN817"/>
      <c r="EO817"/>
      <c r="EP817"/>
      <c r="EQ817"/>
      <c r="ER817"/>
      <c r="ES817"/>
      <c r="ET817"/>
      <c r="EU817"/>
      <c r="EV817"/>
      <c r="EW817"/>
      <c r="EX817"/>
      <c r="EY817"/>
      <c r="EZ817"/>
      <c r="FA817"/>
      <c r="FB817"/>
      <c r="FC817"/>
      <c r="FD817"/>
      <c r="FE817"/>
      <c r="FF817"/>
      <c r="FG817"/>
      <c r="FH817"/>
      <c r="FI817"/>
      <c r="FJ817"/>
      <c r="FK817"/>
      <c r="FL817"/>
      <c r="FM817"/>
      <c r="FN817"/>
      <c r="FO817"/>
      <c r="FP817"/>
      <c r="FQ817"/>
      <c r="FR817"/>
      <c r="FS817"/>
      <c r="FT817"/>
      <c r="FU817"/>
      <c r="FV817"/>
      <c r="FW817"/>
      <c r="FX817"/>
      <c r="FY817"/>
      <c r="FZ817"/>
      <c r="GA817"/>
      <c r="GB817"/>
      <c r="GC817"/>
      <c r="GD817"/>
      <c r="GE817"/>
      <c r="GF817"/>
      <c r="GG817"/>
      <c r="GH817"/>
      <c r="GI817"/>
      <c r="GJ817"/>
      <c r="GK817"/>
      <c r="GL817"/>
      <c r="GM817"/>
      <c r="GN817"/>
      <c r="GO817"/>
      <c r="GP817"/>
      <c r="GQ817"/>
      <c r="GR817"/>
      <c r="GS817"/>
      <c r="GT817"/>
      <c r="GU817"/>
      <c r="GV817"/>
      <c r="GW817"/>
      <c r="GX817"/>
      <c r="GY817"/>
      <c r="GZ817"/>
      <c r="HA817"/>
      <c r="HB817"/>
      <c r="HC817"/>
      <c r="HD817"/>
      <c r="HE817"/>
      <c r="HF817"/>
      <c r="HG817"/>
      <c r="HH817"/>
      <c r="HI817"/>
    </row>
    <row r="818" spans="1:217" s="19" customFormat="1" ht="45" x14ac:dyDescent="0.25">
      <c r="A818" s="60" t="s">
        <v>24</v>
      </c>
      <c r="B818" s="66" t="s">
        <v>689</v>
      </c>
      <c r="C818" s="62" t="s">
        <v>486</v>
      </c>
      <c r="D818" s="67" t="s">
        <v>690</v>
      </c>
      <c r="E818" s="69" t="s">
        <v>469</v>
      </c>
      <c r="F818" s="67" t="s">
        <v>691</v>
      </c>
      <c r="G818" s="72" t="s">
        <v>26</v>
      </c>
      <c r="H818" s="63">
        <v>14</v>
      </c>
      <c r="I818" s="67" t="s">
        <v>31</v>
      </c>
      <c r="J818" s="67"/>
      <c r="K818"/>
      <c r="L818"/>
      <c r="M818"/>
      <c r="N818"/>
      <c r="O818"/>
      <c r="P818"/>
      <c r="Q818"/>
      <c r="R818"/>
      <c r="S818"/>
      <c r="T818"/>
      <c r="U818"/>
      <c r="V818"/>
      <c r="W818"/>
      <c r="X818"/>
      <c r="Y818"/>
      <c r="Z818"/>
      <c r="AA818"/>
      <c r="AB818"/>
      <c r="AC818"/>
      <c r="AD818"/>
      <c r="AE818"/>
      <c r="AF818"/>
      <c r="AG818"/>
      <c r="AH818"/>
      <c r="AI818"/>
      <c r="AJ818"/>
      <c r="AK818"/>
      <c r="AL818"/>
      <c r="AM818"/>
      <c r="AN818"/>
      <c r="AO818"/>
      <c r="AP818"/>
      <c r="AQ818"/>
      <c r="AR818"/>
      <c r="AS818"/>
      <c r="AT818"/>
      <c r="AU818"/>
      <c r="AV818"/>
      <c r="AW818"/>
      <c r="AX818"/>
      <c r="AY818"/>
      <c r="AZ818"/>
      <c r="BA818"/>
      <c r="BB818"/>
      <c r="BC818"/>
      <c r="BD818"/>
      <c r="BE818"/>
      <c r="BF818"/>
      <c r="BG818"/>
      <c r="BH818"/>
      <c r="BI818"/>
      <c r="BJ818"/>
      <c r="BK818"/>
      <c r="BL818"/>
      <c r="BM818"/>
      <c r="BN818"/>
      <c r="BO818"/>
      <c r="BP818"/>
      <c r="BQ818"/>
      <c r="BR818"/>
      <c r="BS818"/>
      <c r="BT818"/>
      <c r="BU818"/>
      <c r="BV818"/>
      <c r="BW818"/>
      <c r="BX818"/>
      <c r="BY818"/>
      <c r="BZ818"/>
      <c r="CA818"/>
      <c r="CB818"/>
      <c r="CC818"/>
      <c r="CD818"/>
      <c r="CE818"/>
      <c r="CF818"/>
      <c r="CG818"/>
      <c r="CH818"/>
      <c r="CI818"/>
      <c r="CJ818"/>
      <c r="CK818"/>
      <c r="CL818"/>
      <c r="CM818"/>
      <c r="CN818"/>
      <c r="CO818"/>
      <c r="CP818"/>
      <c r="CQ818"/>
      <c r="CR818"/>
      <c r="CS818"/>
      <c r="CT818"/>
      <c r="CU818"/>
      <c r="CV818"/>
      <c r="CW818"/>
      <c r="CX818"/>
      <c r="CY818"/>
      <c r="CZ818"/>
      <c r="DA818"/>
      <c r="DB818"/>
      <c r="DC818"/>
      <c r="DD818"/>
      <c r="DE818"/>
      <c r="DF818"/>
      <c r="DG818"/>
      <c r="DH818"/>
      <c r="DI818"/>
      <c r="DJ818"/>
      <c r="DK818"/>
      <c r="DL818"/>
      <c r="DM818"/>
      <c r="DN818"/>
      <c r="DO818"/>
      <c r="DP818"/>
      <c r="DQ818"/>
      <c r="DR818"/>
      <c r="DS818"/>
      <c r="DT818"/>
      <c r="DU818"/>
      <c r="DV818"/>
      <c r="DW818"/>
      <c r="DX818"/>
      <c r="DY818"/>
      <c r="DZ818"/>
      <c r="EA818"/>
      <c r="EB818"/>
      <c r="EC818"/>
      <c r="ED818"/>
      <c r="EE818"/>
      <c r="EF818"/>
      <c r="EG818"/>
      <c r="EH818"/>
      <c r="EI818"/>
      <c r="EJ818"/>
      <c r="EK818"/>
      <c r="EL818"/>
      <c r="EM818"/>
      <c r="EN818"/>
      <c r="EO818"/>
      <c r="EP818"/>
      <c r="EQ818"/>
      <c r="ER818"/>
      <c r="ES818"/>
      <c r="ET818"/>
      <c r="EU818"/>
      <c r="EV818"/>
      <c r="EW818"/>
      <c r="EX818"/>
      <c r="EY818"/>
      <c r="EZ818"/>
      <c r="FA818"/>
      <c r="FB818"/>
      <c r="FC818"/>
      <c r="FD818"/>
      <c r="FE818"/>
      <c r="FF818"/>
      <c r="FG818"/>
      <c r="FH818"/>
      <c r="FI818"/>
      <c r="FJ818"/>
      <c r="FK818"/>
      <c r="FL818"/>
      <c r="FM818"/>
      <c r="FN818"/>
      <c r="FO818"/>
      <c r="FP818"/>
      <c r="FQ818"/>
      <c r="FR818"/>
      <c r="FS818"/>
      <c r="FT818"/>
      <c r="FU818"/>
      <c r="FV818"/>
      <c r="FW818"/>
      <c r="FX818"/>
      <c r="FY818"/>
      <c r="FZ818"/>
      <c r="GA818"/>
      <c r="GB818"/>
      <c r="GC818"/>
      <c r="GD818"/>
      <c r="GE818"/>
      <c r="GF818"/>
      <c r="GG818"/>
      <c r="GH818"/>
      <c r="GI818"/>
      <c r="GJ818"/>
      <c r="GK818"/>
      <c r="GL818"/>
      <c r="GM818"/>
      <c r="GN818"/>
      <c r="GO818"/>
      <c r="GP818"/>
      <c r="GQ818"/>
      <c r="GR818"/>
      <c r="GS818"/>
      <c r="GT818"/>
      <c r="GU818"/>
      <c r="GV818"/>
      <c r="GW818"/>
      <c r="GX818"/>
      <c r="GY818"/>
      <c r="GZ818"/>
      <c r="HA818"/>
      <c r="HB818"/>
      <c r="HC818"/>
      <c r="HD818"/>
      <c r="HE818"/>
      <c r="HF818"/>
      <c r="HG818"/>
      <c r="HH818"/>
      <c r="HI818"/>
    </row>
    <row r="819" spans="1:217" s="64" customFormat="1" ht="45" x14ac:dyDescent="0.25">
      <c r="A819" s="1" t="s">
        <v>421</v>
      </c>
      <c r="B819" s="3" t="s">
        <v>475</v>
      </c>
      <c r="C819" s="3" t="s">
        <v>420</v>
      </c>
      <c r="D819" s="10" t="s">
        <v>692</v>
      </c>
      <c r="E819" s="2" t="s">
        <v>469</v>
      </c>
      <c r="F819" s="10" t="s">
        <v>686</v>
      </c>
      <c r="G819" s="11">
        <v>7</v>
      </c>
      <c r="H819" s="7">
        <v>9</v>
      </c>
      <c r="I819" s="10" t="s">
        <v>31</v>
      </c>
      <c r="J819" s="10"/>
      <c r="K819"/>
      <c r="L819"/>
      <c r="M819"/>
      <c r="N819"/>
      <c r="O819"/>
      <c r="P819"/>
      <c r="Q819"/>
      <c r="R819"/>
      <c r="S819"/>
      <c r="T819"/>
      <c r="U819"/>
      <c r="V819"/>
      <c r="W819"/>
      <c r="X819"/>
      <c r="Y819"/>
      <c r="Z819"/>
      <c r="AA819"/>
      <c r="AB819"/>
      <c r="AC819"/>
      <c r="AD819"/>
      <c r="AE819"/>
      <c r="AF819"/>
      <c r="AG819"/>
      <c r="AH819"/>
      <c r="AI819"/>
      <c r="AJ819"/>
      <c r="AK819"/>
      <c r="AL819"/>
      <c r="AM819"/>
      <c r="AN819"/>
      <c r="AO819"/>
      <c r="AP819"/>
      <c r="AQ819"/>
      <c r="AR819"/>
      <c r="AS819"/>
      <c r="AT819"/>
      <c r="AU819"/>
      <c r="AV819"/>
      <c r="AW819"/>
      <c r="AX819"/>
      <c r="AY819"/>
      <c r="AZ819"/>
      <c r="BA819"/>
      <c r="BB819"/>
      <c r="BC819"/>
      <c r="BD819"/>
      <c r="BE819"/>
      <c r="BF819"/>
      <c r="BG819"/>
      <c r="BH819"/>
      <c r="BI819"/>
      <c r="BJ819"/>
      <c r="BK819"/>
      <c r="BL819"/>
      <c r="BM819"/>
      <c r="BN819"/>
      <c r="BO819"/>
      <c r="BP819"/>
      <c r="BQ819"/>
      <c r="BR819"/>
      <c r="BS819"/>
      <c r="BT819"/>
      <c r="BU819"/>
      <c r="BV819"/>
      <c r="BW819"/>
      <c r="BX819"/>
      <c r="BY819"/>
      <c r="BZ819"/>
      <c r="CA819"/>
      <c r="CB819"/>
      <c r="CC819"/>
      <c r="CD819"/>
      <c r="CE819"/>
      <c r="CF819"/>
      <c r="CG819"/>
      <c r="CH819"/>
      <c r="CI819"/>
      <c r="CJ819"/>
      <c r="CK819"/>
      <c r="CL819"/>
      <c r="CM819"/>
      <c r="CN819"/>
      <c r="CO819"/>
      <c r="CP819"/>
      <c r="CQ819"/>
      <c r="CR819"/>
      <c r="CS819"/>
      <c r="CT819"/>
      <c r="CU819"/>
      <c r="CV819"/>
      <c r="CW819"/>
      <c r="CX819"/>
      <c r="CY819"/>
      <c r="CZ819"/>
      <c r="DA819"/>
      <c r="DB819"/>
      <c r="DC819"/>
      <c r="DD819"/>
      <c r="DE819"/>
      <c r="DF819"/>
      <c r="DG819"/>
      <c r="DH819"/>
      <c r="DI819"/>
      <c r="DJ819"/>
      <c r="DK819"/>
      <c r="DL819"/>
      <c r="DM819"/>
      <c r="DN819"/>
      <c r="DO819"/>
      <c r="DP819"/>
      <c r="DQ819"/>
      <c r="DR819"/>
      <c r="DS819"/>
      <c r="DT819"/>
      <c r="DU819"/>
      <c r="DV819"/>
      <c r="DW819"/>
      <c r="DX819"/>
      <c r="DY819"/>
      <c r="DZ819"/>
      <c r="EA819"/>
      <c r="EB819"/>
      <c r="EC819"/>
      <c r="ED819"/>
      <c r="EE819"/>
      <c r="EF819"/>
      <c r="EG819"/>
      <c r="EH819"/>
      <c r="EI819"/>
      <c r="EJ819"/>
      <c r="EK819"/>
      <c r="EL819"/>
      <c r="EM819"/>
      <c r="EN819"/>
      <c r="EO819"/>
      <c r="EP819"/>
      <c r="EQ819"/>
      <c r="ER819"/>
      <c r="ES819"/>
      <c r="ET819"/>
      <c r="EU819"/>
      <c r="EV819"/>
      <c r="EW819"/>
      <c r="EX819"/>
      <c r="EY819"/>
      <c r="EZ819"/>
      <c r="FA819"/>
      <c r="FB819"/>
      <c r="FC819"/>
      <c r="FD819"/>
      <c r="FE819"/>
      <c r="FF819"/>
      <c r="FG819"/>
      <c r="FH819"/>
      <c r="FI819"/>
      <c r="FJ819"/>
      <c r="FK819"/>
      <c r="FL819"/>
      <c r="FM819"/>
      <c r="FN819"/>
      <c r="FO819"/>
      <c r="FP819"/>
      <c r="FQ819"/>
      <c r="FR819"/>
      <c r="FS819"/>
      <c r="FT819"/>
      <c r="FU819"/>
      <c r="FV819"/>
      <c r="FW819"/>
      <c r="FX819"/>
      <c r="FY819"/>
      <c r="FZ819"/>
      <c r="GA819"/>
      <c r="GB819"/>
      <c r="GC819"/>
      <c r="GD819"/>
      <c r="GE819"/>
      <c r="GF819"/>
      <c r="GG819"/>
      <c r="GH819"/>
      <c r="GI819"/>
      <c r="GJ819"/>
      <c r="GK819"/>
      <c r="GL819"/>
      <c r="GM819"/>
      <c r="GN819"/>
      <c r="GO819"/>
      <c r="GP819"/>
      <c r="GQ819"/>
      <c r="GR819"/>
      <c r="GS819"/>
      <c r="GT819"/>
      <c r="GU819"/>
      <c r="GV819"/>
      <c r="GW819"/>
      <c r="GX819"/>
      <c r="GY819"/>
      <c r="GZ819"/>
      <c r="HA819"/>
      <c r="HB819"/>
      <c r="HC819"/>
      <c r="HD819"/>
      <c r="HE819"/>
      <c r="HF819"/>
      <c r="HG819"/>
      <c r="HH819"/>
      <c r="HI819"/>
    </row>
    <row r="820" spans="1:217" s="64" customFormat="1" ht="45" x14ac:dyDescent="0.25">
      <c r="A820" s="60" t="s">
        <v>24</v>
      </c>
      <c r="B820" s="66" t="s">
        <v>475</v>
      </c>
      <c r="C820" s="70" t="s">
        <v>482</v>
      </c>
      <c r="D820" s="67" t="s">
        <v>692</v>
      </c>
      <c r="E820" s="70" t="s">
        <v>469</v>
      </c>
      <c r="F820" s="67" t="s">
        <v>686</v>
      </c>
      <c r="G820" s="72" t="s">
        <v>26</v>
      </c>
      <c r="H820" s="63">
        <v>11</v>
      </c>
      <c r="I820" s="67" t="s">
        <v>31</v>
      </c>
      <c r="J820" s="67"/>
      <c r="K820"/>
      <c r="L820"/>
      <c r="M820"/>
      <c r="N820"/>
      <c r="O820"/>
      <c r="P820"/>
      <c r="Q820"/>
      <c r="R820"/>
      <c r="S820"/>
      <c r="T820"/>
      <c r="U820"/>
      <c r="V820"/>
      <c r="W820"/>
      <c r="X820"/>
      <c r="Y820"/>
      <c r="Z820"/>
      <c r="AA820"/>
      <c r="AB820"/>
      <c r="AC820"/>
      <c r="AD820"/>
      <c r="AE820"/>
      <c r="AF820"/>
      <c r="AG820"/>
      <c r="AH820"/>
      <c r="AI820"/>
      <c r="AJ820"/>
      <c r="AK820"/>
      <c r="AL820"/>
      <c r="AM820"/>
      <c r="AN820"/>
      <c r="AO820"/>
      <c r="AP820"/>
      <c r="AQ820"/>
      <c r="AR820"/>
      <c r="AS820"/>
      <c r="AT820"/>
      <c r="AU820"/>
      <c r="AV820"/>
      <c r="AW820"/>
      <c r="AX820"/>
      <c r="AY820"/>
      <c r="AZ820"/>
      <c r="BA820"/>
      <c r="BB820"/>
      <c r="BC820"/>
      <c r="BD820"/>
      <c r="BE820"/>
      <c r="BF820"/>
      <c r="BG820"/>
      <c r="BH820"/>
      <c r="BI820"/>
      <c r="BJ820"/>
      <c r="BK820"/>
      <c r="BL820"/>
      <c r="BM820"/>
      <c r="BN820"/>
      <c r="BO820"/>
      <c r="BP820"/>
      <c r="BQ820"/>
      <c r="BR820"/>
      <c r="BS820"/>
      <c r="BT820"/>
      <c r="BU820"/>
      <c r="BV820"/>
      <c r="BW820"/>
      <c r="BX820"/>
      <c r="BY820"/>
      <c r="BZ820"/>
      <c r="CA820"/>
      <c r="CB820"/>
      <c r="CC820"/>
      <c r="CD820"/>
      <c r="CE820"/>
      <c r="CF820"/>
      <c r="CG820"/>
      <c r="CH820"/>
      <c r="CI820"/>
      <c r="CJ820"/>
      <c r="CK820"/>
      <c r="CL820"/>
      <c r="CM820"/>
      <c r="CN820"/>
      <c r="CO820"/>
      <c r="CP820"/>
      <c r="CQ820"/>
      <c r="CR820"/>
      <c r="CS820"/>
      <c r="CT820"/>
      <c r="CU820"/>
      <c r="CV820"/>
      <c r="CW820"/>
      <c r="CX820"/>
      <c r="CY820"/>
      <c r="CZ820"/>
      <c r="DA820"/>
      <c r="DB820"/>
      <c r="DC820"/>
      <c r="DD820"/>
      <c r="DE820"/>
      <c r="DF820"/>
      <c r="DG820"/>
      <c r="DH820"/>
      <c r="DI820"/>
      <c r="DJ820"/>
      <c r="DK820"/>
      <c r="DL820"/>
      <c r="DM820"/>
      <c r="DN820"/>
      <c r="DO820"/>
      <c r="DP820"/>
      <c r="DQ820"/>
      <c r="DR820"/>
      <c r="DS820"/>
      <c r="DT820"/>
      <c r="DU820"/>
      <c r="DV820"/>
      <c r="DW820"/>
      <c r="DX820"/>
      <c r="DY820"/>
      <c r="DZ820"/>
      <c r="EA820"/>
      <c r="EB820"/>
      <c r="EC820"/>
      <c r="ED820"/>
      <c r="EE820"/>
      <c r="EF820"/>
      <c r="EG820"/>
      <c r="EH820"/>
      <c r="EI820"/>
      <c r="EJ820"/>
      <c r="EK820"/>
      <c r="EL820"/>
      <c r="EM820"/>
      <c r="EN820"/>
      <c r="EO820"/>
      <c r="EP820"/>
      <c r="EQ820"/>
      <c r="ER820"/>
      <c r="ES820"/>
      <c r="ET820"/>
      <c r="EU820"/>
      <c r="EV820"/>
      <c r="EW820"/>
      <c r="EX820"/>
      <c r="EY820"/>
      <c r="EZ820"/>
      <c r="FA820"/>
      <c r="FB820"/>
      <c r="FC820"/>
      <c r="FD820"/>
      <c r="FE820"/>
      <c r="FF820"/>
      <c r="FG820"/>
      <c r="FH820"/>
      <c r="FI820"/>
      <c r="FJ820"/>
      <c r="FK820"/>
      <c r="FL820"/>
      <c r="FM820"/>
      <c r="FN820"/>
      <c r="FO820"/>
      <c r="FP820"/>
      <c r="FQ820"/>
      <c r="FR820"/>
      <c r="FS820"/>
      <c r="FT820"/>
      <c r="FU820"/>
      <c r="FV820"/>
      <c r="FW820"/>
      <c r="FX820"/>
      <c r="FY820"/>
      <c r="FZ820"/>
      <c r="GA820"/>
      <c r="GB820"/>
      <c r="GC820"/>
      <c r="GD820"/>
      <c r="GE820"/>
      <c r="GF820"/>
      <c r="GG820"/>
      <c r="GH820"/>
      <c r="GI820"/>
      <c r="GJ820"/>
      <c r="GK820"/>
      <c r="GL820"/>
      <c r="GM820"/>
      <c r="GN820"/>
      <c r="GO820"/>
      <c r="GP820"/>
      <c r="GQ820"/>
      <c r="GR820"/>
      <c r="GS820"/>
      <c r="GT820"/>
      <c r="GU820"/>
      <c r="GV820"/>
      <c r="GW820"/>
      <c r="GX820"/>
      <c r="GY820"/>
      <c r="GZ820"/>
      <c r="HA820"/>
      <c r="HB820"/>
      <c r="HC820"/>
      <c r="HD820"/>
      <c r="HE820"/>
      <c r="HF820"/>
      <c r="HG820"/>
      <c r="HH820"/>
      <c r="HI820"/>
    </row>
    <row r="821" spans="1:217" ht="45" x14ac:dyDescent="0.25">
      <c r="A821" s="60" t="s">
        <v>24</v>
      </c>
      <c r="B821" s="66" t="s">
        <v>475</v>
      </c>
      <c r="C821" s="70" t="s">
        <v>483</v>
      </c>
      <c r="D821" s="67" t="s">
        <v>692</v>
      </c>
      <c r="E821" s="70" t="s">
        <v>469</v>
      </c>
      <c r="F821" s="67" t="s">
        <v>686</v>
      </c>
      <c r="G821" s="72" t="s">
        <v>26</v>
      </c>
      <c r="H821" s="63">
        <v>11</v>
      </c>
      <c r="I821" s="67" t="s">
        <v>31</v>
      </c>
      <c r="J821" s="67"/>
    </row>
    <row r="822" spans="1:217" s="64" customFormat="1" ht="45" x14ac:dyDescent="0.25">
      <c r="A822" s="1" t="s">
        <v>421</v>
      </c>
      <c r="B822" s="3" t="s">
        <v>475</v>
      </c>
      <c r="C822" s="3" t="s">
        <v>423</v>
      </c>
      <c r="D822" s="10" t="s">
        <v>692</v>
      </c>
      <c r="E822" s="2" t="s">
        <v>469</v>
      </c>
      <c r="F822" s="10" t="s">
        <v>686</v>
      </c>
      <c r="G822" s="11">
        <v>7</v>
      </c>
      <c r="H822" s="7">
        <v>9</v>
      </c>
      <c r="I822" s="10" t="s">
        <v>31</v>
      </c>
      <c r="J822" s="10"/>
      <c r="K822"/>
      <c r="L822"/>
      <c r="M822"/>
      <c r="N822"/>
      <c r="O822"/>
      <c r="P822"/>
      <c r="Q822"/>
      <c r="R822"/>
      <c r="S822"/>
      <c r="T822"/>
      <c r="U822"/>
      <c r="V822"/>
      <c r="W822"/>
      <c r="X822"/>
      <c r="Y822"/>
      <c r="Z822"/>
      <c r="AA822"/>
      <c r="AB822"/>
      <c r="AC822"/>
      <c r="AD822"/>
      <c r="AE822"/>
      <c r="AF822"/>
      <c r="AG822"/>
      <c r="AH822"/>
      <c r="AI822"/>
      <c r="AJ822"/>
      <c r="AK822"/>
      <c r="AL822"/>
      <c r="AM822"/>
      <c r="AN822"/>
      <c r="AO822"/>
      <c r="AP822"/>
      <c r="AQ822"/>
      <c r="AR822"/>
      <c r="AS822"/>
      <c r="AT822"/>
      <c r="AU822"/>
      <c r="AV822"/>
      <c r="AW822"/>
      <c r="AX822"/>
      <c r="AY822"/>
      <c r="AZ822"/>
      <c r="BA822"/>
      <c r="BB822"/>
      <c r="BC822"/>
      <c r="BD822"/>
      <c r="BE822"/>
      <c r="BF822"/>
      <c r="BG822"/>
      <c r="BH822"/>
      <c r="BI822"/>
      <c r="BJ822"/>
      <c r="BK822"/>
      <c r="BL822"/>
      <c r="BM822"/>
      <c r="BN822"/>
      <c r="BO822"/>
      <c r="BP822"/>
      <c r="BQ822"/>
      <c r="BR822"/>
      <c r="BS822"/>
      <c r="BT822"/>
      <c r="BU822"/>
      <c r="BV822"/>
      <c r="BW822"/>
      <c r="BX822"/>
      <c r="BY822"/>
      <c r="BZ822"/>
      <c r="CA822"/>
      <c r="CB822"/>
      <c r="CC822"/>
      <c r="CD822"/>
      <c r="CE822"/>
      <c r="CF822"/>
      <c r="CG822"/>
      <c r="CH822"/>
      <c r="CI822"/>
      <c r="CJ822"/>
      <c r="CK822"/>
      <c r="CL822"/>
      <c r="CM822"/>
      <c r="CN822"/>
      <c r="CO822"/>
      <c r="CP822"/>
      <c r="CQ822"/>
      <c r="CR822"/>
      <c r="CS822"/>
      <c r="CT822"/>
      <c r="CU822"/>
      <c r="CV822"/>
      <c r="CW822"/>
      <c r="CX822"/>
      <c r="CY822"/>
      <c r="CZ822"/>
      <c r="DA822"/>
      <c r="DB822"/>
      <c r="DC822"/>
      <c r="DD822"/>
      <c r="DE822"/>
      <c r="DF822"/>
      <c r="DG822"/>
      <c r="DH822"/>
      <c r="DI822"/>
      <c r="DJ822"/>
      <c r="DK822"/>
      <c r="DL822"/>
      <c r="DM822"/>
      <c r="DN822"/>
      <c r="DO822"/>
      <c r="DP822"/>
      <c r="DQ822"/>
      <c r="DR822"/>
      <c r="DS822"/>
      <c r="DT822"/>
      <c r="DU822"/>
      <c r="DV822"/>
      <c r="DW822"/>
      <c r="DX822"/>
      <c r="DY822"/>
      <c r="DZ822"/>
      <c r="EA822"/>
      <c r="EB822"/>
      <c r="EC822"/>
      <c r="ED822"/>
      <c r="EE822"/>
      <c r="EF822"/>
      <c r="EG822"/>
      <c r="EH822"/>
      <c r="EI822"/>
      <c r="EJ822"/>
      <c r="EK822"/>
      <c r="EL822"/>
      <c r="EM822"/>
      <c r="EN822"/>
      <c r="EO822"/>
      <c r="EP822"/>
      <c r="EQ822"/>
      <c r="ER822"/>
      <c r="ES822"/>
      <c r="ET822"/>
      <c r="EU822"/>
      <c r="EV822"/>
      <c r="EW822"/>
      <c r="EX822"/>
      <c r="EY822"/>
      <c r="EZ822"/>
      <c r="FA822"/>
      <c r="FB822"/>
      <c r="FC822"/>
      <c r="FD822"/>
      <c r="FE822"/>
      <c r="FF822"/>
      <c r="FG822"/>
      <c r="FH822"/>
      <c r="FI822"/>
      <c r="FJ822"/>
      <c r="FK822"/>
      <c r="FL822"/>
      <c r="FM822"/>
      <c r="FN822"/>
      <c r="FO822"/>
      <c r="FP822"/>
      <c r="FQ822"/>
      <c r="FR822"/>
      <c r="FS822"/>
      <c r="FT822"/>
      <c r="FU822"/>
      <c r="FV822"/>
      <c r="FW822"/>
      <c r="FX822"/>
      <c r="FY822"/>
      <c r="FZ822"/>
      <c r="GA822"/>
      <c r="GB822"/>
      <c r="GC822"/>
      <c r="GD822"/>
      <c r="GE822"/>
      <c r="GF822"/>
      <c r="GG822"/>
      <c r="GH822"/>
      <c r="GI822"/>
      <c r="GJ822"/>
      <c r="GK822"/>
      <c r="GL822"/>
      <c r="GM822"/>
      <c r="GN822"/>
      <c r="GO822"/>
      <c r="GP822"/>
      <c r="GQ822"/>
      <c r="GR822"/>
      <c r="GS822"/>
      <c r="GT822"/>
      <c r="GU822"/>
      <c r="GV822"/>
      <c r="GW822"/>
      <c r="GX822"/>
      <c r="GY822"/>
      <c r="GZ822"/>
      <c r="HA822"/>
      <c r="HB822"/>
      <c r="HC822"/>
      <c r="HD822"/>
      <c r="HE822"/>
      <c r="HF822"/>
      <c r="HG822"/>
      <c r="HH822"/>
      <c r="HI822"/>
    </row>
    <row r="823" spans="1:217" s="64" customFormat="1" ht="45" x14ac:dyDescent="0.25">
      <c r="A823" s="60" t="s">
        <v>24</v>
      </c>
      <c r="B823" s="66" t="s">
        <v>475</v>
      </c>
      <c r="C823" s="62" t="s">
        <v>485</v>
      </c>
      <c r="D823" s="67" t="s">
        <v>692</v>
      </c>
      <c r="E823" s="70" t="s">
        <v>469</v>
      </c>
      <c r="F823" s="67" t="s">
        <v>686</v>
      </c>
      <c r="G823" s="72" t="s">
        <v>26</v>
      </c>
      <c r="H823" s="63">
        <v>11</v>
      </c>
      <c r="I823" s="67" t="s">
        <v>31</v>
      </c>
      <c r="J823" s="67"/>
      <c r="K823"/>
      <c r="L823"/>
      <c r="M823"/>
      <c r="N823"/>
      <c r="O823"/>
      <c r="P823"/>
      <c r="Q823"/>
      <c r="R823"/>
      <c r="S823"/>
      <c r="T823"/>
      <c r="U823"/>
      <c r="V823"/>
      <c r="W823"/>
      <c r="X823"/>
      <c r="Y823"/>
      <c r="Z823"/>
      <c r="AA823"/>
      <c r="AB823"/>
      <c r="AC823"/>
      <c r="AD823"/>
      <c r="AE823"/>
      <c r="AF823"/>
      <c r="AG823"/>
      <c r="AH823"/>
      <c r="AI823"/>
      <c r="AJ823"/>
      <c r="AK823"/>
      <c r="AL823"/>
      <c r="AM823"/>
      <c r="AN823"/>
      <c r="AO823"/>
      <c r="AP823"/>
      <c r="AQ823"/>
      <c r="AR823"/>
      <c r="AS823"/>
      <c r="AT823"/>
      <c r="AU823"/>
      <c r="AV823"/>
      <c r="AW823"/>
      <c r="AX823"/>
      <c r="AY823"/>
      <c r="AZ823"/>
      <c r="BA823"/>
      <c r="BB823"/>
      <c r="BC823"/>
      <c r="BD823"/>
      <c r="BE823"/>
      <c r="BF823"/>
      <c r="BG823"/>
      <c r="BH823"/>
      <c r="BI823"/>
      <c r="BJ823"/>
      <c r="BK823"/>
      <c r="BL823"/>
      <c r="BM823"/>
      <c r="BN823"/>
      <c r="BO823"/>
      <c r="BP823"/>
      <c r="BQ823"/>
      <c r="BR823"/>
      <c r="BS823"/>
      <c r="BT823"/>
      <c r="BU823"/>
      <c r="BV823"/>
      <c r="BW823"/>
      <c r="BX823"/>
      <c r="BY823"/>
      <c r="BZ823"/>
      <c r="CA823"/>
      <c r="CB823"/>
      <c r="CC823"/>
      <c r="CD823"/>
      <c r="CE823"/>
      <c r="CF823"/>
      <c r="CG823"/>
      <c r="CH823"/>
      <c r="CI823"/>
      <c r="CJ823"/>
      <c r="CK823"/>
      <c r="CL823"/>
      <c r="CM823"/>
      <c r="CN823"/>
      <c r="CO823"/>
      <c r="CP823"/>
      <c r="CQ823"/>
      <c r="CR823"/>
      <c r="CS823"/>
      <c r="CT823"/>
      <c r="CU823"/>
      <c r="CV823"/>
      <c r="CW823"/>
      <c r="CX823"/>
      <c r="CY823"/>
      <c r="CZ823"/>
      <c r="DA823"/>
      <c r="DB823"/>
      <c r="DC823"/>
      <c r="DD823"/>
      <c r="DE823"/>
      <c r="DF823"/>
      <c r="DG823"/>
      <c r="DH823"/>
      <c r="DI823"/>
      <c r="DJ823"/>
      <c r="DK823"/>
      <c r="DL823"/>
      <c r="DM823"/>
      <c r="DN823"/>
      <c r="DO823"/>
      <c r="DP823"/>
      <c r="DQ823"/>
      <c r="DR823"/>
      <c r="DS823"/>
      <c r="DT823"/>
      <c r="DU823"/>
      <c r="DV823"/>
      <c r="DW823"/>
      <c r="DX823"/>
      <c r="DY823"/>
      <c r="DZ823"/>
      <c r="EA823"/>
      <c r="EB823"/>
      <c r="EC823"/>
      <c r="ED823"/>
      <c r="EE823"/>
      <c r="EF823"/>
      <c r="EG823"/>
      <c r="EH823"/>
      <c r="EI823"/>
      <c r="EJ823"/>
      <c r="EK823"/>
      <c r="EL823"/>
      <c r="EM823"/>
      <c r="EN823"/>
      <c r="EO823"/>
      <c r="EP823"/>
      <c r="EQ823"/>
      <c r="ER823"/>
      <c r="ES823"/>
      <c r="ET823"/>
      <c r="EU823"/>
      <c r="EV823"/>
      <c r="EW823"/>
      <c r="EX823"/>
      <c r="EY823"/>
      <c r="EZ823"/>
      <c r="FA823"/>
      <c r="FB823"/>
      <c r="FC823"/>
      <c r="FD823"/>
      <c r="FE823"/>
      <c r="FF823"/>
      <c r="FG823"/>
      <c r="FH823"/>
      <c r="FI823"/>
      <c r="FJ823"/>
      <c r="FK823"/>
      <c r="FL823"/>
      <c r="FM823"/>
      <c r="FN823"/>
      <c r="FO823"/>
      <c r="FP823"/>
      <c r="FQ823"/>
      <c r="FR823"/>
      <c r="FS823"/>
      <c r="FT823"/>
      <c r="FU823"/>
      <c r="FV823"/>
      <c r="FW823"/>
      <c r="FX823"/>
      <c r="FY823"/>
      <c r="FZ823"/>
      <c r="GA823"/>
      <c r="GB823"/>
      <c r="GC823"/>
      <c r="GD823"/>
      <c r="GE823"/>
      <c r="GF823"/>
      <c r="GG823"/>
      <c r="GH823"/>
      <c r="GI823"/>
      <c r="GJ823"/>
      <c r="GK823"/>
      <c r="GL823"/>
      <c r="GM823"/>
      <c r="GN823"/>
      <c r="GO823"/>
      <c r="GP823"/>
      <c r="GQ823"/>
      <c r="GR823"/>
      <c r="GS823"/>
      <c r="GT823"/>
      <c r="GU823"/>
      <c r="GV823"/>
      <c r="GW823"/>
      <c r="GX823"/>
      <c r="GY823"/>
      <c r="GZ823"/>
      <c r="HA823"/>
      <c r="HB823"/>
      <c r="HC823"/>
      <c r="HD823"/>
      <c r="HE823"/>
      <c r="HF823"/>
      <c r="HG823"/>
      <c r="HH823"/>
      <c r="HI823"/>
    </row>
    <row r="824" spans="1:217" ht="45" x14ac:dyDescent="0.25">
      <c r="A824" s="60" t="s">
        <v>24</v>
      </c>
      <c r="B824" s="66" t="s">
        <v>475</v>
      </c>
      <c r="C824" s="62" t="s">
        <v>486</v>
      </c>
      <c r="D824" s="67" t="s">
        <v>692</v>
      </c>
      <c r="E824" s="70" t="s">
        <v>469</v>
      </c>
      <c r="F824" s="67" t="s">
        <v>686</v>
      </c>
      <c r="G824" s="72" t="s">
        <v>26</v>
      </c>
      <c r="H824" s="63">
        <v>11</v>
      </c>
      <c r="I824" s="67" t="s">
        <v>31</v>
      </c>
      <c r="J824" s="67"/>
    </row>
    <row r="825" spans="1:217" s="64" customFormat="1" ht="45" x14ac:dyDescent="0.25">
      <c r="A825" s="1" t="s">
        <v>421</v>
      </c>
      <c r="B825" s="3" t="s">
        <v>475</v>
      </c>
      <c r="C825" s="3" t="s">
        <v>687</v>
      </c>
      <c r="D825" s="10" t="s">
        <v>476</v>
      </c>
      <c r="E825" s="8" t="s">
        <v>469</v>
      </c>
      <c r="F825" s="10" t="s">
        <v>470</v>
      </c>
      <c r="G825" s="11">
        <v>7</v>
      </c>
      <c r="H825" s="12">
        <v>9</v>
      </c>
      <c r="I825" s="10" t="s">
        <v>31</v>
      </c>
      <c r="J825" s="10" t="s">
        <v>471</v>
      </c>
      <c r="K825"/>
      <c r="L825"/>
      <c r="M825"/>
      <c r="N825"/>
      <c r="O825"/>
      <c r="P825"/>
      <c r="Q825"/>
      <c r="R825"/>
      <c r="S825"/>
      <c r="T825"/>
      <c r="U825"/>
      <c r="V825"/>
      <c r="W825"/>
      <c r="X825"/>
      <c r="Y825"/>
      <c r="Z825"/>
      <c r="AA825"/>
      <c r="AB825"/>
      <c r="AC825"/>
      <c r="AD825"/>
      <c r="AE825"/>
      <c r="AF825"/>
      <c r="AG825"/>
      <c r="AH825"/>
      <c r="AI825"/>
      <c r="AJ825"/>
      <c r="AK825"/>
      <c r="AL825"/>
      <c r="AM825"/>
      <c r="AN825"/>
      <c r="AO825"/>
      <c r="AP825"/>
      <c r="AQ825"/>
      <c r="AR825"/>
      <c r="AS825"/>
      <c r="AT825"/>
      <c r="AU825"/>
      <c r="AV825"/>
      <c r="AW825"/>
      <c r="AX825"/>
      <c r="AY825"/>
      <c r="AZ825"/>
      <c r="BA825"/>
      <c r="BB825"/>
      <c r="BC825"/>
      <c r="BD825"/>
      <c r="BE825"/>
      <c r="BF825"/>
      <c r="BG825"/>
      <c r="BH825"/>
      <c r="BI825"/>
      <c r="BJ825"/>
      <c r="BK825"/>
      <c r="BL825"/>
      <c r="BM825"/>
      <c r="BN825"/>
      <c r="BO825"/>
      <c r="BP825"/>
      <c r="BQ825"/>
      <c r="BR825"/>
      <c r="BS825"/>
      <c r="BT825"/>
      <c r="BU825"/>
      <c r="BV825"/>
      <c r="BW825"/>
      <c r="BX825"/>
      <c r="BY825"/>
      <c r="BZ825"/>
      <c r="CA825"/>
      <c r="CB825"/>
      <c r="CC825"/>
      <c r="CD825"/>
      <c r="CE825"/>
      <c r="CF825"/>
      <c r="CG825"/>
      <c r="CH825"/>
      <c r="CI825"/>
      <c r="CJ825"/>
      <c r="CK825"/>
      <c r="CL825"/>
      <c r="CM825"/>
      <c r="CN825"/>
      <c r="CO825"/>
      <c r="CP825"/>
      <c r="CQ825"/>
      <c r="CR825"/>
      <c r="CS825"/>
      <c r="CT825"/>
      <c r="CU825"/>
      <c r="CV825"/>
      <c r="CW825"/>
      <c r="CX825"/>
      <c r="CY825"/>
      <c r="CZ825"/>
      <c r="DA825"/>
      <c r="DB825"/>
      <c r="DC825"/>
      <c r="DD825"/>
      <c r="DE825"/>
      <c r="DF825"/>
      <c r="DG825"/>
      <c r="DH825"/>
      <c r="DI825"/>
      <c r="DJ825"/>
      <c r="DK825"/>
      <c r="DL825"/>
      <c r="DM825"/>
      <c r="DN825"/>
      <c r="DO825"/>
      <c r="DP825"/>
      <c r="DQ825"/>
      <c r="DR825"/>
      <c r="DS825"/>
      <c r="DT825"/>
      <c r="DU825"/>
      <c r="DV825"/>
      <c r="DW825"/>
      <c r="DX825"/>
      <c r="DY825"/>
      <c r="DZ825"/>
      <c r="EA825"/>
      <c r="EB825"/>
      <c r="EC825"/>
      <c r="ED825"/>
      <c r="EE825"/>
      <c r="EF825"/>
      <c r="EG825"/>
      <c r="EH825"/>
      <c r="EI825"/>
      <c r="EJ825"/>
      <c r="EK825"/>
      <c r="EL825"/>
      <c r="EM825"/>
      <c r="EN825"/>
      <c r="EO825"/>
      <c r="EP825"/>
      <c r="EQ825"/>
      <c r="ER825"/>
      <c r="ES825"/>
      <c r="ET825"/>
      <c r="EU825"/>
      <c r="EV825"/>
      <c r="EW825"/>
      <c r="EX825"/>
      <c r="EY825"/>
      <c r="EZ825"/>
      <c r="FA825"/>
      <c r="FB825"/>
      <c r="FC825"/>
      <c r="FD825"/>
      <c r="FE825"/>
      <c r="FF825"/>
      <c r="FG825"/>
      <c r="FH825"/>
      <c r="FI825"/>
      <c r="FJ825"/>
      <c r="FK825"/>
      <c r="FL825"/>
      <c r="FM825"/>
      <c r="FN825"/>
      <c r="FO825"/>
      <c r="FP825"/>
      <c r="FQ825"/>
      <c r="FR825"/>
      <c r="FS825"/>
      <c r="FT825"/>
      <c r="FU825"/>
      <c r="FV825"/>
      <c r="FW825"/>
      <c r="FX825"/>
      <c r="FY825"/>
      <c r="FZ825"/>
      <c r="GA825"/>
      <c r="GB825"/>
      <c r="GC825"/>
      <c r="GD825"/>
      <c r="GE825"/>
      <c r="GF825"/>
      <c r="GG825"/>
      <c r="GH825"/>
      <c r="GI825"/>
      <c r="GJ825"/>
      <c r="GK825"/>
      <c r="GL825"/>
      <c r="GM825"/>
      <c r="GN825"/>
      <c r="GO825"/>
      <c r="GP825"/>
      <c r="GQ825"/>
      <c r="GR825"/>
      <c r="GS825"/>
      <c r="GT825"/>
      <c r="GU825"/>
      <c r="GV825"/>
      <c r="GW825"/>
      <c r="GX825"/>
      <c r="GY825"/>
      <c r="GZ825"/>
      <c r="HA825"/>
      <c r="HB825"/>
      <c r="HC825"/>
      <c r="HD825"/>
      <c r="HE825"/>
      <c r="HF825"/>
      <c r="HG825"/>
      <c r="HH825"/>
      <c r="HI825"/>
    </row>
    <row r="826" spans="1:217" s="64" customFormat="1" ht="45" x14ac:dyDescent="0.25">
      <c r="A826" s="1" t="s">
        <v>421</v>
      </c>
      <c r="B826" s="3" t="s">
        <v>475</v>
      </c>
      <c r="C826" s="3" t="s">
        <v>688</v>
      </c>
      <c r="D826" s="10" t="s">
        <v>476</v>
      </c>
      <c r="E826" s="8" t="s">
        <v>469</v>
      </c>
      <c r="F826" s="10" t="s">
        <v>470</v>
      </c>
      <c r="G826" s="11">
        <v>7</v>
      </c>
      <c r="H826" s="12">
        <v>9</v>
      </c>
      <c r="I826" s="10" t="s">
        <v>31</v>
      </c>
      <c r="J826" s="10" t="s">
        <v>471</v>
      </c>
      <c r="K826"/>
      <c r="L826"/>
      <c r="M826"/>
      <c r="N826"/>
      <c r="O826"/>
      <c r="P826"/>
      <c r="Q826"/>
      <c r="R826"/>
      <c r="S826"/>
      <c r="T826"/>
      <c r="U826"/>
      <c r="V826"/>
      <c r="W826"/>
      <c r="X826"/>
      <c r="Y826"/>
      <c r="Z826"/>
      <c r="AA826"/>
      <c r="AB826"/>
      <c r="AC826"/>
      <c r="AD826"/>
      <c r="AE826"/>
      <c r="AF826"/>
      <c r="AG826"/>
      <c r="AH826"/>
      <c r="AI826"/>
      <c r="AJ826"/>
      <c r="AK826"/>
      <c r="AL826"/>
      <c r="AM826"/>
      <c r="AN826"/>
      <c r="AO826"/>
      <c r="AP826"/>
      <c r="AQ826"/>
      <c r="AR826"/>
      <c r="AS826"/>
      <c r="AT826"/>
      <c r="AU826"/>
      <c r="AV826"/>
      <c r="AW826"/>
      <c r="AX826"/>
      <c r="AY826"/>
      <c r="AZ826"/>
      <c r="BA826"/>
      <c r="BB826"/>
      <c r="BC826"/>
      <c r="BD826"/>
      <c r="BE826"/>
      <c r="BF826"/>
      <c r="BG826"/>
      <c r="BH826"/>
      <c r="BI826"/>
      <c r="BJ826"/>
      <c r="BK826"/>
      <c r="BL826"/>
      <c r="BM826"/>
      <c r="BN826"/>
      <c r="BO826"/>
      <c r="BP826"/>
      <c r="BQ826"/>
      <c r="BR826"/>
      <c r="BS826"/>
      <c r="BT826"/>
      <c r="BU826"/>
      <c r="BV826"/>
      <c r="BW826"/>
      <c r="BX826"/>
      <c r="BY826"/>
      <c r="BZ826"/>
      <c r="CA826"/>
      <c r="CB826"/>
      <c r="CC826"/>
      <c r="CD826"/>
      <c r="CE826"/>
      <c r="CF826"/>
      <c r="CG826"/>
      <c r="CH826"/>
      <c r="CI826"/>
      <c r="CJ826"/>
      <c r="CK826"/>
      <c r="CL826"/>
      <c r="CM826"/>
      <c r="CN826"/>
      <c r="CO826"/>
      <c r="CP826"/>
      <c r="CQ826"/>
      <c r="CR826"/>
      <c r="CS826"/>
      <c r="CT826"/>
      <c r="CU826"/>
      <c r="CV826"/>
      <c r="CW826"/>
      <c r="CX826"/>
      <c r="CY826"/>
      <c r="CZ826"/>
      <c r="DA826"/>
      <c r="DB826"/>
      <c r="DC826"/>
      <c r="DD826"/>
      <c r="DE826"/>
      <c r="DF826"/>
      <c r="DG826"/>
      <c r="DH826"/>
      <c r="DI826"/>
      <c r="DJ826"/>
      <c r="DK826"/>
      <c r="DL826"/>
      <c r="DM826"/>
      <c r="DN826"/>
      <c r="DO826"/>
      <c r="DP826"/>
      <c r="DQ826"/>
      <c r="DR826"/>
      <c r="DS826"/>
      <c r="DT826"/>
      <c r="DU826"/>
      <c r="DV826"/>
      <c r="DW826"/>
      <c r="DX826"/>
      <c r="DY826"/>
      <c r="DZ826"/>
      <c r="EA826"/>
      <c r="EB826"/>
      <c r="EC826"/>
      <c r="ED826"/>
      <c r="EE826"/>
      <c r="EF826"/>
      <c r="EG826"/>
      <c r="EH826"/>
      <c r="EI826"/>
      <c r="EJ826"/>
      <c r="EK826"/>
      <c r="EL826"/>
      <c r="EM826"/>
      <c r="EN826"/>
      <c r="EO826"/>
      <c r="EP826"/>
      <c r="EQ826"/>
      <c r="ER826"/>
      <c r="ES826"/>
      <c r="ET826"/>
      <c r="EU826"/>
      <c r="EV826"/>
      <c r="EW826"/>
      <c r="EX826"/>
      <c r="EY826"/>
      <c r="EZ826"/>
      <c r="FA826"/>
      <c r="FB826"/>
      <c r="FC826"/>
      <c r="FD826"/>
      <c r="FE826"/>
      <c r="FF826"/>
      <c r="FG826"/>
      <c r="FH826"/>
      <c r="FI826"/>
      <c r="FJ826"/>
      <c r="FK826"/>
      <c r="FL826"/>
      <c r="FM826"/>
      <c r="FN826"/>
      <c r="FO826"/>
      <c r="FP826"/>
      <c r="FQ826"/>
      <c r="FR826"/>
      <c r="FS826"/>
      <c r="FT826"/>
      <c r="FU826"/>
      <c r="FV826"/>
      <c r="FW826"/>
      <c r="FX826"/>
      <c r="FY826"/>
      <c r="FZ826"/>
      <c r="GA826"/>
      <c r="GB826"/>
      <c r="GC826"/>
      <c r="GD826"/>
      <c r="GE826"/>
      <c r="GF826"/>
      <c r="GG826"/>
      <c r="GH826"/>
      <c r="GI826"/>
      <c r="GJ826"/>
      <c r="GK826"/>
      <c r="GL826"/>
      <c r="GM826"/>
      <c r="GN826"/>
      <c r="GO826"/>
      <c r="GP826"/>
      <c r="GQ826"/>
      <c r="GR826"/>
      <c r="GS826"/>
      <c r="GT826"/>
      <c r="GU826"/>
      <c r="GV826"/>
      <c r="GW826"/>
      <c r="GX826"/>
      <c r="GY826"/>
      <c r="GZ826"/>
      <c r="HA826"/>
      <c r="HB826"/>
      <c r="HC826"/>
      <c r="HD826"/>
      <c r="HE826"/>
      <c r="HF826"/>
      <c r="HG826"/>
      <c r="HH826"/>
      <c r="HI826"/>
    </row>
    <row r="827" spans="1:217" s="19" customFormat="1" ht="45" x14ac:dyDescent="0.25">
      <c r="A827" s="1" t="s">
        <v>421</v>
      </c>
      <c r="B827" s="3" t="s">
        <v>693</v>
      </c>
      <c r="C827" s="3" t="s">
        <v>420</v>
      </c>
      <c r="D827" s="10" t="s">
        <v>694</v>
      </c>
      <c r="E827" s="2" t="s">
        <v>469</v>
      </c>
      <c r="F827" s="10" t="s">
        <v>691</v>
      </c>
      <c r="G827" s="11">
        <v>17</v>
      </c>
      <c r="H827" s="7">
        <v>22</v>
      </c>
      <c r="I827" s="10" t="s">
        <v>31</v>
      </c>
      <c r="J827" s="10"/>
      <c r="K827"/>
      <c r="L827"/>
      <c r="M827"/>
      <c r="N827"/>
      <c r="O827"/>
      <c r="P827"/>
      <c r="Q827"/>
      <c r="R827"/>
      <c r="S827"/>
      <c r="T827"/>
      <c r="U827"/>
      <c r="V827"/>
      <c r="W827"/>
      <c r="X827"/>
      <c r="Y827"/>
      <c r="Z827"/>
      <c r="AA827"/>
      <c r="AB827"/>
      <c r="AC827"/>
      <c r="AD827"/>
      <c r="AE827"/>
      <c r="AF827"/>
      <c r="AG827"/>
      <c r="AH827"/>
      <c r="AI827"/>
      <c r="AJ827"/>
      <c r="AK827"/>
      <c r="AL827"/>
      <c r="AM827"/>
      <c r="AN827"/>
      <c r="AO827"/>
      <c r="AP827"/>
      <c r="AQ827"/>
      <c r="AR827"/>
      <c r="AS827"/>
      <c r="AT827"/>
      <c r="AU827"/>
      <c r="AV827"/>
      <c r="AW827"/>
      <c r="AX827"/>
      <c r="AY827"/>
      <c r="AZ827"/>
      <c r="BA827"/>
      <c r="BB827"/>
      <c r="BC827"/>
      <c r="BD827"/>
      <c r="BE827"/>
      <c r="BF827"/>
      <c r="BG827"/>
      <c r="BH827"/>
      <c r="BI827"/>
      <c r="BJ827"/>
      <c r="BK827"/>
      <c r="BL827"/>
      <c r="BM827"/>
      <c r="BN827"/>
      <c r="BO827"/>
      <c r="BP827"/>
      <c r="BQ827"/>
      <c r="BR827"/>
      <c r="BS827"/>
      <c r="BT827"/>
      <c r="BU827"/>
      <c r="BV827"/>
      <c r="BW827"/>
      <c r="BX827"/>
      <c r="BY827"/>
      <c r="BZ827"/>
      <c r="CA827"/>
      <c r="CB827"/>
      <c r="CC827"/>
      <c r="CD827"/>
      <c r="CE827"/>
      <c r="CF827"/>
      <c r="CG827"/>
      <c r="CH827"/>
      <c r="CI827"/>
      <c r="CJ827"/>
      <c r="CK827"/>
      <c r="CL827"/>
      <c r="CM827"/>
      <c r="CN827"/>
      <c r="CO827"/>
      <c r="CP827"/>
      <c r="CQ827"/>
      <c r="CR827"/>
      <c r="CS827"/>
      <c r="CT827"/>
      <c r="CU827"/>
      <c r="CV827"/>
      <c r="CW827"/>
      <c r="CX827"/>
      <c r="CY827"/>
      <c r="CZ827"/>
      <c r="DA827"/>
      <c r="DB827"/>
      <c r="DC827"/>
      <c r="DD827"/>
      <c r="DE827"/>
      <c r="DF827"/>
      <c r="DG827"/>
      <c r="DH827"/>
      <c r="DI827"/>
      <c r="DJ827"/>
      <c r="DK827"/>
      <c r="DL827"/>
      <c r="DM827"/>
      <c r="DN827"/>
      <c r="DO827"/>
      <c r="DP827"/>
      <c r="DQ827"/>
      <c r="DR827"/>
      <c r="DS827"/>
      <c r="DT827"/>
      <c r="DU827"/>
      <c r="DV827"/>
      <c r="DW827"/>
      <c r="DX827"/>
      <c r="DY827"/>
      <c r="DZ827"/>
      <c r="EA827"/>
      <c r="EB827"/>
      <c r="EC827"/>
      <c r="ED827"/>
      <c r="EE827"/>
      <c r="EF827"/>
      <c r="EG827"/>
      <c r="EH827"/>
      <c r="EI827"/>
      <c r="EJ827"/>
      <c r="EK827"/>
      <c r="EL827"/>
      <c r="EM827"/>
      <c r="EN827"/>
      <c r="EO827"/>
      <c r="EP827"/>
      <c r="EQ827"/>
      <c r="ER827"/>
      <c r="ES827"/>
      <c r="ET827"/>
      <c r="EU827"/>
      <c r="EV827"/>
      <c r="EW827"/>
      <c r="EX827"/>
      <c r="EY827"/>
      <c r="EZ827"/>
      <c r="FA827"/>
      <c r="FB827"/>
      <c r="FC827"/>
      <c r="FD827"/>
      <c r="FE827"/>
      <c r="FF827"/>
      <c r="FG827"/>
      <c r="FH827"/>
      <c r="FI827"/>
      <c r="FJ827"/>
      <c r="FK827"/>
      <c r="FL827"/>
      <c r="FM827"/>
      <c r="FN827"/>
      <c r="FO827"/>
      <c r="FP827"/>
      <c r="FQ827"/>
      <c r="FR827"/>
      <c r="FS827"/>
      <c r="FT827"/>
      <c r="FU827"/>
      <c r="FV827"/>
      <c r="FW827"/>
      <c r="FX827"/>
      <c r="FY827"/>
      <c r="FZ827"/>
      <c r="GA827"/>
      <c r="GB827"/>
      <c r="GC827"/>
      <c r="GD827"/>
      <c r="GE827"/>
      <c r="GF827"/>
      <c r="GG827"/>
      <c r="GH827"/>
      <c r="GI827"/>
      <c r="GJ827"/>
      <c r="GK827"/>
      <c r="GL827"/>
      <c r="GM827"/>
      <c r="GN827"/>
      <c r="GO827"/>
      <c r="GP827"/>
      <c r="GQ827"/>
      <c r="GR827"/>
      <c r="GS827"/>
      <c r="GT827"/>
      <c r="GU827"/>
      <c r="GV827"/>
      <c r="GW827"/>
      <c r="GX827"/>
      <c r="GY827"/>
      <c r="GZ827"/>
      <c r="HA827"/>
      <c r="HB827"/>
      <c r="HC827"/>
      <c r="HD827"/>
      <c r="HE827"/>
      <c r="HF827"/>
      <c r="HG827"/>
      <c r="HH827"/>
      <c r="HI827"/>
    </row>
    <row r="828" spans="1:217" s="64" customFormat="1" ht="45" x14ac:dyDescent="0.25">
      <c r="A828" s="60" t="s">
        <v>24</v>
      </c>
      <c r="B828" s="66" t="s">
        <v>693</v>
      </c>
      <c r="C828" s="70" t="s">
        <v>482</v>
      </c>
      <c r="D828" s="67" t="s">
        <v>694</v>
      </c>
      <c r="E828" s="70" t="s">
        <v>469</v>
      </c>
      <c r="F828" s="67" t="s">
        <v>691</v>
      </c>
      <c r="G828" s="72" t="s">
        <v>26</v>
      </c>
      <c r="H828" s="63">
        <v>26</v>
      </c>
      <c r="I828" s="67" t="s">
        <v>31</v>
      </c>
      <c r="J828" s="67"/>
      <c r="K828"/>
      <c r="L828"/>
      <c r="M828"/>
      <c r="N828"/>
      <c r="O828"/>
      <c r="P828"/>
      <c r="Q828"/>
      <c r="R828"/>
      <c r="S828"/>
      <c r="T828"/>
      <c r="U828"/>
      <c r="V828"/>
      <c r="W828"/>
      <c r="X828"/>
      <c r="Y828"/>
      <c r="Z828"/>
      <c r="AA828"/>
      <c r="AB828"/>
      <c r="AC828"/>
      <c r="AD828"/>
      <c r="AE828"/>
      <c r="AF828"/>
      <c r="AG828"/>
      <c r="AH828"/>
      <c r="AI828"/>
      <c r="AJ828"/>
      <c r="AK828"/>
      <c r="AL828"/>
      <c r="AM828"/>
      <c r="AN828"/>
      <c r="AO828"/>
      <c r="AP828"/>
      <c r="AQ828"/>
      <c r="AR828"/>
      <c r="AS828"/>
      <c r="AT828"/>
      <c r="AU828"/>
      <c r="AV828"/>
      <c r="AW828"/>
      <c r="AX828"/>
      <c r="AY828"/>
      <c r="AZ828"/>
      <c r="BA828"/>
      <c r="BB828"/>
      <c r="BC828"/>
      <c r="BD828"/>
      <c r="BE828"/>
      <c r="BF828"/>
      <c r="BG828"/>
      <c r="BH828"/>
      <c r="BI828"/>
      <c r="BJ828"/>
      <c r="BK828"/>
      <c r="BL828"/>
      <c r="BM828"/>
      <c r="BN828"/>
      <c r="BO828"/>
      <c r="BP828"/>
      <c r="BQ828"/>
      <c r="BR828"/>
      <c r="BS828"/>
      <c r="BT828"/>
      <c r="BU828"/>
      <c r="BV828"/>
      <c r="BW828"/>
      <c r="BX828"/>
      <c r="BY828"/>
      <c r="BZ828"/>
      <c r="CA828"/>
      <c r="CB828"/>
      <c r="CC828"/>
      <c r="CD828"/>
      <c r="CE828"/>
      <c r="CF828"/>
      <c r="CG828"/>
      <c r="CH828"/>
      <c r="CI828"/>
      <c r="CJ828"/>
      <c r="CK828"/>
      <c r="CL828"/>
      <c r="CM828"/>
      <c r="CN828"/>
      <c r="CO828"/>
      <c r="CP828"/>
      <c r="CQ828"/>
      <c r="CR828"/>
      <c r="CS828"/>
      <c r="CT828"/>
      <c r="CU828"/>
      <c r="CV828"/>
      <c r="CW828"/>
      <c r="CX828"/>
      <c r="CY828"/>
      <c r="CZ828"/>
      <c r="DA828"/>
      <c r="DB828"/>
      <c r="DC828"/>
      <c r="DD828"/>
      <c r="DE828"/>
      <c r="DF828"/>
      <c r="DG828"/>
      <c r="DH828"/>
      <c r="DI828"/>
      <c r="DJ828"/>
      <c r="DK828"/>
      <c r="DL828"/>
      <c r="DM828"/>
      <c r="DN828"/>
      <c r="DO828"/>
      <c r="DP828"/>
      <c r="DQ828"/>
      <c r="DR828"/>
      <c r="DS828"/>
      <c r="DT828"/>
      <c r="DU828"/>
      <c r="DV828"/>
      <c r="DW828"/>
      <c r="DX828"/>
      <c r="DY828"/>
      <c r="DZ828"/>
      <c r="EA828"/>
      <c r="EB828"/>
      <c r="EC828"/>
      <c r="ED828"/>
      <c r="EE828"/>
      <c r="EF828"/>
      <c r="EG828"/>
      <c r="EH828"/>
      <c r="EI828"/>
      <c r="EJ828"/>
      <c r="EK828"/>
      <c r="EL828"/>
      <c r="EM828"/>
      <c r="EN828"/>
      <c r="EO828"/>
      <c r="EP828"/>
      <c r="EQ828"/>
      <c r="ER828"/>
      <c r="ES828"/>
      <c r="ET828"/>
      <c r="EU828"/>
      <c r="EV828"/>
      <c r="EW828"/>
      <c r="EX828"/>
      <c r="EY828"/>
      <c r="EZ828"/>
      <c r="FA828"/>
      <c r="FB828"/>
      <c r="FC828"/>
      <c r="FD828"/>
      <c r="FE828"/>
      <c r="FF828"/>
      <c r="FG828"/>
      <c r="FH828"/>
      <c r="FI828"/>
      <c r="FJ828"/>
      <c r="FK828"/>
      <c r="FL828"/>
      <c r="FM828"/>
      <c r="FN828"/>
      <c r="FO828"/>
      <c r="FP828"/>
      <c r="FQ828"/>
      <c r="FR828"/>
      <c r="FS828"/>
      <c r="FT828"/>
      <c r="FU828"/>
      <c r="FV828"/>
      <c r="FW828"/>
      <c r="FX828"/>
      <c r="FY828"/>
      <c r="FZ828"/>
      <c r="GA828"/>
      <c r="GB828"/>
      <c r="GC828"/>
      <c r="GD828"/>
      <c r="GE828"/>
      <c r="GF828"/>
      <c r="GG828"/>
      <c r="GH828"/>
      <c r="GI828"/>
      <c r="GJ828"/>
      <c r="GK828"/>
      <c r="GL828"/>
      <c r="GM828"/>
      <c r="GN828"/>
      <c r="GO828"/>
      <c r="GP828"/>
      <c r="GQ828"/>
      <c r="GR828"/>
      <c r="GS828"/>
      <c r="GT828"/>
      <c r="GU828"/>
      <c r="GV828"/>
      <c r="GW828"/>
      <c r="GX828"/>
      <c r="GY828"/>
      <c r="GZ828"/>
      <c r="HA828"/>
      <c r="HB828"/>
      <c r="HC828"/>
      <c r="HD828"/>
      <c r="HE828"/>
      <c r="HF828"/>
      <c r="HG828"/>
      <c r="HH828"/>
      <c r="HI828"/>
    </row>
    <row r="829" spans="1:217" s="64" customFormat="1" ht="45" x14ac:dyDescent="0.25">
      <c r="A829" s="60" t="s">
        <v>24</v>
      </c>
      <c r="B829" s="66" t="s">
        <v>693</v>
      </c>
      <c r="C829" s="70" t="s">
        <v>483</v>
      </c>
      <c r="D829" s="67" t="s">
        <v>694</v>
      </c>
      <c r="E829" s="70" t="s">
        <v>469</v>
      </c>
      <c r="F829" s="67" t="s">
        <v>691</v>
      </c>
      <c r="G829" s="72" t="s">
        <v>26</v>
      </c>
      <c r="H829" s="63">
        <v>27</v>
      </c>
      <c r="I829" s="67" t="s">
        <v>31</v>
      </c>
      <c r="J829" s="67"/>
      <c r="K829"/>
      <c r="L829"/>
      <c r="M829"/>
      <c r="N829"/>
      <c r="O829"/>
      <c r="P829"/>
      <c r="Q829"/>
      <c r="R829"/>
      <c r="S829"/>
      <c r="T829"/>
      <c r="U829"/>
      <c r="V829"/>
      <c r="W829"/>
      <c r="X829"/>
      <c r="Y829"/>
      <c r="Z829"/>
      <c r="AA829"/>
      <c r="AB829"/>
      <c r="AC829"/>
      <c r="AD829"/>
      <c r="AE829"/>
      <c r="AF829"/>
      <c r="AG829"/>
      <c r="AH829"/>
      <c r="AI829"/>
      <c r="AJ829"/>
      <c r="AK829"/>
      <c r="AL829"/>
      <c r="AM829"/>
      <c r="AN829"/>
      <c r="AO829"/>
      <c r="AP829"/>
      <c r="AQ829"/>
      <c r="AR829"/>
      <c r="AS829"/>
      <c r="AT829"/>
      <c r="AU829"/>
      <c r="AV829"/>
      <c r="AW829"/>
      <c r="AX829"/>
      <c r="AY829"/>
      <c r="AZ829"/>
      <c r="BA829"/>
      <c r="BB829"/>
      <c r="BC829"/>
      <c r="BD829"/>
      <c r="BE829"/>
      <c r="BF829"/>
      <c r="BG829"/>
      <c r="BH829"/>
      <c r="BI829"/>
      <c r="BJ829"/>
      <c r="BK829"/>
      <c r="BL829"/>
      <c r="BM829"/>
      <c r="BN829"/>
      <c r="BO829"/>
      <c r="BP829"/>
      <c r="BQ829"/>
      <c r="BR829"/>
      <c r="BS829"/>
      <c r="BT829"/>
      <c r="BU829"/>
      <c r="BV829"/>
      <c r="BW829"/>
      <c r="BX829"/>
      <c r="BY829"/>
      <c r="BZ829"/>
      <c r="CA829"/>
      <c r="CB829"/>
      <c r="CC829"/>
      <c r="CD829"/>
      <c r="CE829"/>
      <c r="CF829"/>
      <c r="CG829"/>
      <c r="CH829"/>
      <c r="CI829"/>
      <c r="CJ829"/>
      <c r="CK829"/>
      <c r="CL829"/>
      <c r="CM829"/>
      <c r="CN829"/>
      <c r="CO829"/>
      <c r="CP829"/>
      <c r="CQ829"/>
      <c r="CR829"/>
      <c r="CS829"/>
      <c r="CT829"/>
      <c r="CU829"/>
      <c r="CV829"/>
      <c r="CW829"/>
      <c r="CX829"/>
      <c r="CY829"/>
      <c r="CZ829"/>
      <c r="DA829"/>
      <c r="DB829"/>
      <c r="DC829"/>
      <c r="DD829"/>
      <c r="DE829"/>
      <c r="DF829"/>
      <c r="DG829"/>
      <c r="DH829"/>
      <c r="DI829"/>
      <c r="DJ829"/>
      <c r="DK829"/>
      <c r="DL829"/>
      <c r="DM829"/>
      <c r="DN829"/>
      <c r="DO829"/>
      <c r="DP829"/>
      <c r="DQ829"/>
      <c r="DR829"/>
      <c r="DS829"/>
      <c r="DT829"/>
      <c r="DU829"/>
      <c r="DV829"/>
      <c r="DW829"/>
      <c r="DX829"/>
      <c r="DY829"/>
      <c r="DZ829"/>
      <c r="EA829"/>
      <c r="EB829"/>
      <c r="EC829"/>
      <c r="ED829"/>
      <c r="EE829"/>
      <c r="EF829"/>
      <c r="EG829"/>
      <c r="EH829"/>
      <c r="EI829"/>
      <c r="EJ829"/>
      <c r="EK829"/>
      <c r="EL829"/>
      <c r="EM829"/>
      <c r="EN829"/>
      <c r="EO829"/>
      <c r="EP829"/>
      <c r="EQ829"/>
      <c r="ER829"/>
      <c r="ES829"/>
      <c r="ET829"/>
      <c r="EU829"/>
      <c r="EV829"/>
      <c r="EW829"/>
      <c r="EX829"/>
      <c r="EY829"/>
      <c r="EZ829"/>
      <c r="FA829"/>
      <c r="FB829"/>
      <c r="FC829"/>
      <c r="FD829"/>
      <c r="FE829"/>
      <c r="FF829"/>
      <c r="FG829"/>
      <c r="FH829"/>
      <c r="FI829"/>
      <c r="FJ829"/>
      <c r="FK829"/>
      <c r="FL829"/>
      <c r="FM829"/>
      <c r="FN829"/>
      <c r="FO829"/>
      <c r="FP829"/>
      <c r="FQ829"/>
      <c r="FR829"/>
      <c r="FS829"/>
      <c r="FT829"/>
      <c r="FU829"/>
      <c r="FV829"/>
      <c r="FW829"/>
      <c r="FX829"/>
      <c r="FY829"/>
      <c r="FZ829"/>
      <c r="GA829"/>
      <c r="GB829"/>
      <c r="GC829"/>
      <c r="GD829"/>
      <c r="GE829"/>
      <c r="GF829"/>
      <c r="GG829"/>
      <c r="GH829"/>
      <c r="GI829"/>
      <c r="GJ829"/>
      <c r="GK829"/>
      <c r="GL829"/>
      <c r="GM829"/>
      <c r="GN829"/>
      <c r="GO829"/>
      <c r="GP829"/>
      <c r="GQ829"/>
      <c r="GR829"/>
      <c r="GS829"/>
      <c r="GT829"/>
      <c r="GU829"/>
      <c r="GV829"/>
      <c r="GW829"/>
      <c r="GX829"/>
      <c r="GY829"/>
      <c r="GZ829"/>
      <c r="HA829"/>
      <c r="HB829"/>
      <c r="HC829"/>
      <c r="HD829"/>
      <c r="HE829"/>
      <c r="HF829"/>
      <c r="HG829"/>
      <c r="HH829"/>
      <c r="HI829"/>
    </row>
    <row r="830" spans="1:217" s="19" customFormat="1" ht="45" x14ac:dyDescent="0.25">
      <c r="A830" s="1" t="s">
        <v>421</v>
      </c>
      <c r="B830" s="3" t="s">
        <v>693</v>
      </c>
      <c r="C830" s="3" t="s">
        <v>423</v>
      </c>
      <c r="D830" s="10" t="s">
        <v>694</v>
      </c>
      <c r="E830" s="2" t="s">
        <v>469</v>
      </c>
      <c r="F830" s="10" t="s">
        <v>691</v>
      </c>
      <c r="G830" s="11">
        <v>17</v>
      </c>
      <c r="H830" s="7">
        <v>22</v>
      </c>
      <c r="I830" s="10" t="s">
        <v>31</v>
      </c>
      <c r="J830" s="10"/>
      <c r="K830"/>
      <c r="L830"/>
      <c r="M830"/>
      <c r="N830"/>
      <c r="O830"/>
      <c r="P830"/>
      <c r="Q830"/>
      <c r="R830"/>
      <c r="S830"/>
      <c r="T830"/>
      <c r="U830"/>
      <c r="V830"/>
      <c r="W830"/>
      <c r="X830"/>
      <c r="Y830"/>
      <c r="Z830"/>
      <c r="AA830"/>
      <c r="AB830"/>
      <c r="AC830"/>
      <c r="AD830"/>
      <c r="AE830"/>
      <c r="AF830"/>
      <c r="AG830"/>
      <c r="AH830"/>
      <c r="AI830"/>
      <c r="AJ830"/>
      <c r="AK830"/>
      <c r="AL830"/>
      <c r="AM830"/>
      <c r="AN830"/>
      <c r="AO830"/>
      <c r="AP830"/>
      <c r="AQ830"/>
      <c r="AR830"/>
      <c r="AS830"/>
      <c r="AT830"/>
      <c r="AU830"/>
      <c r="AV830"/>
      <c r="AW830"/>
      <c r="AX830"/>
      <c r="AY830"/>
      <c r="AZ830"/>
      <c r="BA830"/>
      <c r="BB830"/>
      <c r="BC830"/>
      <c r="BD830"/>
      <c r="BE830"/>
      <c r="BF830"/>
      <c r="BG830"/>
      <c r="BH830"/>
      <c r="BI830"/>
      <c r="BJ830"/>
      <c r="BK830"/>
      <c r="BL830"/>
      <c r="BM830"/>
      <c r="BN830"/>
      <c r="BO830"/>
      <c r="BP830"/>
      <c r="BQ830"/>
      <c r="BR830"/>
      <c r="BS830"/>
      <c r="BT830"/>
      <c r="BU830"/>
      <c r="BV830"/>
      <c r="BW830"/>
      <c r="BX830"/>
      <c r="BY830"/>
      <c r="BZ830"/>
      <c r="CA830"/>
      <c r="CB830"/>
      <c r="CC830"/>
      <c r="CD830"/>
      <c r="CE830"/>
      <c r="CF830"/>
      <c r="CG830"/>
      <c r="CH830"/>
      <c r="CI830"/>
      <c r="CJ830"/>
      <c r="CK830"/>
      <c r="CL830"/>
      <c r="CM830"/>
      <c r="CN830"/>
      <c r="CO830"/>
      <c r="CP830"/>
      <c r="CQ830"/>
      <c r="CR830"/>
      <c r="CS830"/>
      <c r="CT830"/>
      <c r="CU830"/>
      <c r="CV830"/>
      <c r="CW830"/>
      <c r="CX830"/>
      <c r="CY830"/>
      <c r="CZ830"/>
      <c r="DA830"/>
      <c r="DB830"/>
      <c r="DC830"/>
      <c r="DD830"/>
      <c r="DE830"/>
      <c r="DF830"/>
      <c r="DG830"/>
      <c r="DH830"/>
      <c r="DI830"/>
      <c r="DJ830"/>
      <c r="DK830"/>
      <c r="DL830"/>
      <c r="DM830"/>
      <c r="DN830"/>
      <c r="DO830"/>
      <c r="DP830"/>
      <c r="DQ830"/>
      <c r="DR830"/>
      <c r="DS830"/>
      <c r="DT830"/>
      <c r="DU830"/>
      <c r="DV830"/>
      <c r="DW830"/>
      <c r="DX830"/>
      <c r="DY830"/>
      <c r="DZ830"/>
      <c r="EA830"/>
      <c r="EB830"/>
      <c r="EC830"/>
      <c r="ED830"/>
      <c r="EE830"/>
      <c r="EF830"/>
      <c r="EG830"/>
      <c r="EH830"/>
      <c r="EI830"/>
      <c r="EJ830"/>
      <c r="EK830"/>
      <c r="EL830"/>
      <c r="EM830"/>
      <c r="EN830"/>
      <c r="EO830"/>
      <c r="EP830"/>
      <c r="EQ830"/>
      <c r="ER830"/>
      <c r="ES830"/>
      <c r="ET830"/>
      <c r="EU830"/>
      <c r="EV830"/>
      <c r="EW830"/>
      <c r="EX830"/>
      <c r="EY830"/>
      <c r="EZ830"/>
      <c r="FA830"/>
      <c r="FB830"/>
      <c r="FC830"/>
      <c r="FD830"/>
      <c r="FE830"/>
      <c r="FF830"/>
      <c r="FG830"/>
      <c r="FH830"/>
      <c r="FI830"/>
      <c r="FJ830"/>
      <c r="FK830"/>
      <c r="FL830"/>
      <c r="FM830"/>
      <c r="FN830"/>
      <c r="FO830"/>
      <c r="FP830"/>
      <c r="FQ830"/>
      <c r="FR830"/>
      <c r="FS830"/>
      <c r="FT830"/>
      <c r="FU830"/>
      <c r="FV830"/>
      <c r="FW830"/>
      <c r="FX830"/>
      <c r="FY830"/>
      <c r="FZ830"/>
      <c r="GA830"/>
      <c r="GB830"/>
      <c r="GC830"/>
      <c r="GD830"/>
      <c r="GE830"/>
      <c r="GF830"/>
      <c r="GG830"/>
      <c r="GH830"/>
      <c r="GI830"/>
      <c r="GJ830"/>
      <c r="GK830"/>
      <c r="GL830"/>
      <c r="GM830"/>
      <c r="GN830"/>
      <c r="GO830"/>
      <c r="GP830"/>
      <c r="GQ830"/>
      <c r="GR830"/>
      <c r="GS830"/>
      <c r="GT830"/>
      <c r="GU830"/>
      <c r="GV830"/>
      <c r="GW830"/>
      <c r="GX830"/>
      <c r="GY830"/>
      <c r="GZ830"/>
      <c r="HA830"/>
      <c r="HB830"/>
      <c r="HC830"/>
      <c r="HD830"/>
      <c r="HE830"/>
      <c r="HF830"/>
      <c r="HG830"/>
      <c r="HH830"/>
      <c r="HI830"/>
    </row>
    <row r="831" spans="1:217" s="64" customFormat="1" ht="45" x14ac:dyDescent="0.25">
      <c r="A831" s="60" t="s">
        <v>24</v>
      </c>
      <c r="B831" s="66" t="s">
        <v>693</v>
      </c>
      <c r="C831" s="62" t="s">
        <v>485</v>
      </c>
      <c r="D831" s="67" t="s">
        <v>694</v>
      </c>
      <c r="E831" s="70" t="s">
        <v>469</v>
      </c>
      <c r="F831" s="67" t="s">
        <v>691</v>
      </c>
      <c r="G831" s="72" t="s">
        <v>26</v>
      </c>
      <c r="H831" s="63">
        <v>26</v>
      </c>
      <c r="I831" s="67" t="s">
        <v>31</v>
      </c>
      <c r="J831" s="67"/>
      <c r="K831"/>
      <c r="L831"/>
      <c r="M831"/>
      <c r="N831"/>
      <c r="O831"/>
      <c r="P831"/>
      <c r="Q831"/>
      <c r="R831"/>
      <c r="S831"/>
      <c r="T831"/>
      <c r="U831"/>
      <c r="V831"/>
      <c r="W831"/>
      <c r="X831"/>
      <c r="Y831"/>
      <c r="Z831"/>
      <c r="AA831"/>
      <c r="AB831"/>
      <c r="AC831"/>
      <c r="AD831"/>
      <c r="AE831"/>
      <c r="AF831"/>
      <c r="AG831"/>
      <c r="AH831"/>
      <c r="AI831"/>
      <c r="AJ831"/>
      <c r="AK831"/>
      <c r="AL831"/>
      <c r="AM831"/>
      <c r="AN831"/>
      <c r="AO831"/>
      <c r="AP831"/>
      <c r="AQ831"/>
      <c r="AR831"/>
      <c r="AS831"/>
      <c r="AT831"/>
      <c r="AU831"/>
      <c r="AV831"/>
      <c r="AW831"/>
      <c r="AX831"/>
      <c r="AY831"/>
      <c r="AZ831"/>
      <c r="BA831"/>
      <c r="BB831"/>
      <c r="BC831"/>
      <c r="BD831"/>
      <c r="BE831"/>
      <c r="BF831"/>
      <c r="BG831"/>
      <c r="BH831"/>
      <c r="BI831"/>
      <c r="BJ831"/>
      <c r="BK831"/>
      <c r="BL831"/>
      <c r="BM831"/>
      <c r="BN831"/>
      <c r="BO831"/>
      <c r="BP831"/>
      <c r="BQ831"/>
      <c r="BR831"/>
      <c r="BS831"/>
      <c r="BT831"/>
      <c r="BU831"/>
      <c r="BV831"/>
      <c r="BW831"/>
      <c r="BX831"/>
      <c r="BY831"/>
      <c r="BZ831"/>
      <c r="CA831"/>
      <c r="CB831"/>
      <c r="CC831"/>
      <c r="CD831"/>
      <c r="CE831"/>
      <c r="CF831"/>
      <c r="CG831"/>
      <c r="CH831"/>
      <c r="CI831"/>
      <c r="CJ831"/>
      <c r="CK831"/>
      <c r="CL831"/>
      <c r="CM831"/>
      <c r="CN831"/>
      <c r="CO831"/>
      <c r="CP831"/>
      <c r="CQ831"/>
      <c r="CR831"/>
      <c r="CS831"/>
      <c r="CT831"/>
      <c r="CU831"/>
      <c r="CV831"/>
      <c r="CW831"/>
      <c r="CX831"/>
      <c r="CY831"/>
      <c r="CZ831"/>
      <c r="DA831"/>
      <c r="DB831"/>
      <c r="DC831"/>
      <c r="DD831"/>
      <c r="DE831"/>
      <c r="DF831"/>
      <c r="DG831"/>
      <c r="DH831"/>
      <c r="DI831"/>
      <c r="DJ831"/>
      <c r="DK831"/>
      <c r="DL831"/>
      <c r="DM831"/>
      <c r="DN831"/>
      <c r="DO831"/>
      <c r="DP831"/>
      <c r="DQ831"/>
      <c r="DR831"/>
      <c r="DS831"/>
      <c r="DT831"/>
      <c r="DU831"/>
      <c r="DV831"/>
      <c r="DW831"/>
      <c r="DX831"/>
      <c r="DY831"/>
      <c r="DZ831"/>
      <c r="EA831"/>
      <c r="EB831"/>
      <c r="EC831"/>
      <c r="ED831"/>
      <c r="EE831"/>
      <c r="EF831"/>
      <c r="EG831"/>
      <c r="EH831"/>
      <c r="EI831"/>
      <c r="EJ831"/>
      <c r="EK831"/>
      <c r="EL831"/>
      <c r="EM831"/>
      <c r="EN831"/>
      <c r="EO831"/>
      <c r="EP831"/>
      <c r="EQ831"/>
      <c r="ER831"/>
      <c r="ES831"/>
      <c r="ET831"/>
      <c r="EU831"/>
      <c r="EV831"/>
      <c r="EW831"/>
      <c r="EX831"/>
      <c r="EY831"/>
      <c r="EZ831"/>
      <c r="FA831"/>
      <c r="FB831"/>
      <c r="FC831"/>
      <c r="FD831"/>
      <c r="FE831"/>
      <c r="FF831"/>
      <c r="FG831"/>
      <c r="FH831"/>
      <c r="FI831"/>
      <c r="FJ831"/>
      <c r="FK831"/>
      <c r="FL831"/>
      <c r="FM831"/>
      <c r="FN831"/>
      <c r="FO831"/>
      <c r="FP831"/>
      <c r="FQ831"/>
      <c r="FR831"/>
      <c r="FS831"/>
      <c r="FT831"/>
      <c r="FU831"/>
      <c r="FV831"/>
      <c r="FW831"/>
      <c r="FX831"/>
      <c r="FY831"/>
      <c r="FZ831"/>
      <c r="GA831"/>
      <c r="GB831"/>
      <c r="GC831"/>
      <c r="GD831"/>
      <c r="GE831"/>
      <c r="GF831"/>
      <c r="GG831"/>
      <c r="GH831"/>
      <c r="GI831"/>
      <c r="GJ831"/>
      <c r="GK831"/>
      <c r="GL831"/>
      <c r="GM831"/>
      <c r="GN831"/>
      <c r="GO831"/>
      <c r="GP831"/>
      <c r="GQ831"/>
      <c r="GR831"/>
      <c r="GS831"/>
      <c r="GT831"/>
      <c r="GU831"/>
      <c r="GV831"/>
      <c r="GW831"/>
      <c r="GX831"/>
      <c r="GY831"/>
      <c r="GZ831"/>
      <c r="HA831"/>
      <c r="HB831"/>
      <c r="HC831"/>
      <c r="HD831"/>
      <c r="HE831"/>
      <c r="HF831"/>
      <c r="HG831"/>
      <c r="HH831"/>
      <c r="HI831"/>
    </row>
    <row r="832" spans="1:217" s="64" customFormat="1" ht="45" x14ac:dyDescent="0.25">
      <c r="A832" s="60" t="s">
        <v>24</v>
      </c>
      <c r="B832" s="66" t="s">
        <v>693</v>
      </c>
      <c r="C832" s="62" t="s">
        <v>486</v>
      </c>
      <c r="D832" s="67" t="s">
        <v>694</v>
      </c>
      <c r="E832" s="70" t="s">
        <v>469</v>
      </c>
      <c r="F832" s="67" t="s">
        <v>691</v>
      </c>
      <c r="G832" s="72" t="s">
        <v>26</v>
      </c>
      <c r="H832" s="63">
        <v>27</v>
      </c>
      <c r="I832" s="67" t="s">
        <v>31</v>
      </c>
      <c r="J832" s="67"/>
      <c r="K832"/>
      <c r="L832"/>
      <c r="M832"/>
      <c r="N832"/>
      <c r="O832"/>
      <c r="P832"/>
      <c r="Q832"/>
      <c r="R832"/>
      <c r="S832"/>
      <c r="T832"/>
      <c r="U832"/>
      <c r="V832"/>
      <c r="W832"/>
      <c r="X832"/>
      <c r="Y832"/>
      <c r="Z832"/>
      <c r="AA832"/>
      <c r="AB832"/>
      <c r="AC832"/>
      <c r="AD832"/>
      <c r="AE832"/>
      <c r="AF832"/>
      <c r="AG832"/>
      <c r="AH832"/>
      <c r="AI832"/>
      <c r="AJ832"/>
      <c r="AK832"/>
      <c r="AL832"/>
      <c r="AM832"/>
      <c r="AN832"/>
      <c r="AO832"/>
      <c r="AP832"/>
      <c r="AQ832"/>
      <c r="AR832"/>
      <c r="AS832"/>
      <c r="AT832"/>
      <c r="AU832"/>
      <c r="AV832"/>
      <c r="AW832"/>
      <c r="AX832"/>
      <c r="AY832"/>
      <c r="AZ832"/>
      <c r="BA832"/>
      <c r="BB832"/>
      <c r="BC832"/>
      <c r="BD832"/>
      <c r="BE832"/>
      <c r="BF832"/>
      <c r="BG832"/>
      <c r="BH832"/>
      <c r="BI832"/>
      <c r="BJ832"/>
      <c r="BK832"/>
      <c r="BL832"/>
      <c r="BM832"/>
      <c r="BN832"/>
      <c r="BO832"/>
      <c r="BP832"/>
      <c r="BQ832"/>
      <c r="BR832"/>
      <c r="BS832"/>
      <c r="BT832"/>
      <c r="BU832"/>
      <c r="BV832"/>
      <c r="BW832"/>
      <c r="BX832"/>
      <c r="BY832"/>
      <c r="BZ832"/>
      <c r="CA832"/>
      <c r="CB832"/>
      <c r="CC832"/>
      <c r="CD832"/>
      <c r="CE832"/>
      <c r="CF832"/>
      <c r="CG832"/>
      <c r="CH832"/>
      <c r="CI832"/>
      <c r="CJ832"/>
      <c r="CK832"/>
      <c r="CL832"/>
      <c r="CM832"/>
      <c r="CN832"/>
      <c r="CO832"/>
      <c r="CP832"/>
      <c r="CQ832"/>
      <c r="CR832"/>
      <c r="CS832"/>
      <c r="CT832"/>
      <c r="CU832"/>
      <c r="CV832"/>
      <c r="CW832"/>
      <c r="CX832"/>
      <c r="CY832"/>
      <c r="CZ832"/>
      <c r="DA832"/>
      <c r="DB832"/>
      <c r="DC832"/>
      <c r="DD832"/>
      <c r="DE832"/>
      <c r="DF832"/>
      <c r="DG832"/>
      <c r="DH832"/>
      <c r="DI832"/>
      <c r="DJ832"/>
      <c r="DK832"/>
      <c r="DL832"/>
      <c r="DM832"/>
      <c r="DN832"/>
      <c r="DO832"/>
      <c r="DP832"/>
      <c r="DQ832"/>
      <c r="DR832"/>
      <c r="DS832"/>
      <c r="DT832"/>
      <c r="DU832"/>
      <c r="DV832"/>
      <c r="DW832"/>
      <c r="DX832"/>
      <c r="DY832"/>
      <c r="DZ832"/>
      <c r="EA832"/>
      <c r="EB832"/>
      <c r="EC832"/>
      <c r="ED832"/>
      <c r="EE832"/>
      <c r="EF832"/>
      <c r="EG832"/>
      <c r="EH832"/>
      <c r="EI832"/>
      <c r="EJ832"/>
      <c r="EK832"/>
      <c r="EL832"/>
      <c r="EM832"/>
      <c r="EN832"/>
      <c r="EO832"/>
      <c r="EP832"/>
      <c r="EQ832"/>
      <c r="ER832"/>
      <c r="ES832"/>
      <c r="ET832"/>
      <c r="EU832"/>
      <c r="EV832"/>
      <c r="EW832"/>
      <c r="EX832"/>
      <c r="EY832"/>
      <c r="EZ832"/>
      <c r="FA832"/>
      <c r="FB832"/>
      <c r="FC832"/>
      <c r="FD832"/>
      <c r="FE832"/>
      <c r="FF832"/>
      <c r="FG832"/>
      <c r="FH832"/>
      <c r="FI832"/>
      <c r="FJ832"/>
      <c r="FK832"/>
      <c r="FL832"/>
      <c r="FM832"/>
      <c r="FN832"/>
      <c r="FO832"/>
      <c r="FP832"/>
      <c r="FQ832"/>
      <c r="FR832"/>
      <c r="FS832"/>
      <c r="FT832"/>
      <c r="FU832"/>
      <c r="FV832"/>
      <c r="FW832"/>
      <c r="FX832"/>
      <c r="FY832"/>
      <c r="FZ832"/>
      <c r="GA832"/>
      <c r="GB832"/>
      <c r="GC832"/>
      <c r="GD832"/>
      <c r="GE832"/>
      <c r="GF832"/>
      <c r="GG832"/>
      <c r="GH832"/>
      <c r="GI832"/>
      <c r="GJ832"/>
      <c r="GK832"/>
      <c r="GL832"/>
      <c r="GM832"/>
      <c r="GN832"/>
      <c r="GO832"/>
      <c r="GP832"/>
      <c r="GQ832"/>
      <c r="GR832"/>
      <c r="GS832"/>
      <c r="GT832"/>
      <c r="GU832"/>
      <c r="GV832"/>
      <c r="GW832"/>
      <c r="GX832"/>
      <c r="GY832"/>
      <c r="GZ832"/>
      <c r="HA832"/>
      <c r="HB832"/>
      <c r="HC832"/>
      <c r="HD832"/>
      <c r="HE832"/>
      <c r="HF832"/>
      <c r="HG832"/>
      <c r="HH832"/>
      <c r="HI832"/>
    </row>
    <row r="833" spans="1:217" s="19" customFormat="1" ht="60" x14ac:dyDescent="0.25">
      <c r="A833" s="1" t="s">
        <v>421</v>
      </c>
      <c r="B833" s="3" t="s">
        <v>695</v>
      </c>
      <c r="C833" s="3" t="s">
        <v>420</v>
      </c>
      <c r="D833" s="10" t="s">
        <v>696</v>
      </c>
      <c r="E833" s="8" t="s">
        <v>648</v>
      </c>
      <c r="F833" s="10" t="s">
        <v>697</v>
      </c>
      <c r="G833" s="7" t="s">
        <v>698</v>
      </c>
      <c r="H833" s="7" t="s">
        <v>698</v>
      </c>
      <c r="I833" s="10" t="s">
        <v>31</v>
      </c>
      <c r="J833" s="10" t="s">
        <v>649</v>
      </c>
      <c r="K833"/>
      <c r="L833"/>
      <c r="M833"/>
      <c r="N833"/>
      <c r="O833"/>
      <c r="P833"/>
      <c r="Q833"/>
      <c r="R833"/>
      <c r="S833"/>
      <c r="T833"/>
      <c r="U833"/>
      <c r="V833"/>
      <c r="W833"/>
      <c r="X833"/>
      <c r="Y833"/>
      <c r="Z833"/>
      <c r="AA833"/>
      <c r="AB833"/>
      <c r="AC833"/>
      <c r="AD833"/>
      <c r="AE833"/>
      <c r="AF833"/>
      <c r="AG833"/>
      <c r="AH833"/>
      <c r="AI833"/>
      <c r="AJ833"/>
      <c r="AK833"/>
      <c r="AL833"/>
      <c r="AM833"/>
      <c r="AN833"/>
      <c r="AO833"/>
      <c r="AP833"/>
      <c r="AQ833"/>
      <c r="AR833"/>
      <c r="AS833"/>
      <c r="AT833"/>
      <c r="AU833"/>
      <c r="AV833"/>
      <c r="AW833"/>
      <c r="AX833"/>
      <c r="AY833"/>
      <c r="AZ833"/>
      <c r="BA833"/>
      <c r="BB833"/>
      <c r="BC833"/>
      <c r="BD833"/>
      <c r="BE833"/>
      <c r="BF833"/>
      <c r="BG833"/>
      <c r="BH833"/>
      <c r="BI833"/>
      <c r="BJ833"/>
      <c r="BK833"/>
      <c r="BL833"/>
      <c r="BM833"/>
      <c r="BN833"/>
      <c r="BO833"/>
      <c r="BP833"/>
      <c r="BQ833"/>
      <c r="BR833"/>
      <c r="BS833"/>
      <c r="BT833"/>
      <c r="BU833"/>
      <c r="BV833"/>
      <c r="BW833"/>
      <c r="BX833"/>
      <c r="BY833"/>
      <c r="BZ833"/>
      <c r="CA833"/>
      <c r="CB833"/>
      <c r="CC833"/>
      <c r="CD833"/>
      <c r="CE833"/>
      <c r="CF833"/>
      <c r="CG833"/>
      <c r="CH833"/>
      <c r="CI833"/>
      <c r="CJ833"/>
      <c r="CK833"/>
      <c r="CL833"/>
      <c r="CM833"/>
      <c r="CN833"/>
      <c r="CO833"/>
      <c r="CP833"/>
      <c r="CQ833"/>
      <c r="CR833"/>
      <c r="CS833"/>
      <c r="CT833"/>
      <c r="CU833"/>
      <c r="CV833"/>
      <c r="CW833"/>
      <c r="CX833"/>
      <c r="CY833"/>
      <c r="CZ833"/>
      <c r="DA833"/>
      <c r="DB833"/>
      <c r="DC833"/>
      <c r="DD833"/>
      <c r="DE833"/>
      <c r="DF833"/>
      <c r="DG833"/>
      <c r="DH833"/>
      <c r="DI833"/>
      <c r="DJ833"/>
      <c r="DK833"/>
      <c r="DL833"/>
      <c r="DM833"/>
      <c r="DN833"/>
      <c r="DO833"/>
      <c r="DP833"/>
      <c r="DQ833"/>
      <c r="DR833"/>
      <c r="DS833"/>
      <c r="DT833"/>
      <c r="DU833"/>
      <c r="DV833"/>
      <c r="DW833"/>
      <c r="DX833"/>
      <c r="DY833"/>
      <c r="DZ833"/>
      <c r="EA833"/>
      <c r="EB833"/>
      <c r="EC833"/>
      <c r="ED833"/>
      <c r="EE833"/>
      <c r="EF833"/>
      <c r="EG833"/>
      <c r="EH833"/>
      <c r="EI833"/>
      <c r="EJ833"/>
      <c r="EK833"/>
      <c r="EL833"/>
      <c r="EM833"/>
      <c r="EN833"/>
      <c r="EO833"/>
      <c r="EP833"/>
      <c r="EQ833"/>
      <c r="ER833"/>
      <c r="ES833"/>
      <c r="ET833"/>
      <c r="EU833"/>
      <c r="EV833"/>
      <c r="EW833"/>
      <c r="EX833"/>
      <c r="EY833"/>
      <c r="EZ833"/>
      <c r="FA833"/>
      <c r="FB833"/>
      <c r="FC833"/>
      <c r="FD833"/>
      <c r="FE833"/>
      <c r="FF833"/>
      <c r="FG833"/>
      <c r="FH833"/>
      <c r="FI833"/>
      <c r="FJ833"/>
      <c r="FK833"/>
      <c r="FL833"/>
      <c r="FM833"/>
      <c r="FN833"/>
      <c r="FO833"/>
      <c r="FP833"/>
      <c r="FQ833"/>
      <c r="FR833"/>
      <c r="FS833"/>
      <c r="FT833"/>
      <c r="FU833"/>
      <c r="FV833"/>
      <c r="FW833"/>
      <c r="FX833"/>
      <c r="FY833"/>
      <c r="FZ833"/>
      <c r="GA833"/>
      <c r="GB833"/>
      <c r="GC833"/>
      <c r="GD833"/>
      <c r="GE833"/>
      <c r="GF833"/>
      <c r="GG833"/>
      <c r="GH833"/>
      <c r="GI833"/>
      <c r="GJ833"/>
      <c r="GK833"/>
      <c r="GL833"/>
      <c r="GM833"/>
      <c r="GN833"/>
      <c r="GO833"/>
      <c r="GP833"/>
      <c r="GQ833"/>
      <c r="GR833"/>
      <c r="GS833"/>
      <c r="GT833"/>
      <c r="GU833"/>
      <c r="GV833"/>
      <c r="GW833"/>
      <c r="GX833"/>
      <c r="GY833"/>
      <c r="GZ833"/>
      <c r="HA833"/>
      <c r="HB833"/>
      <c r="HC833"/>
      <c r="HD833"/>
      <c r="HE833"/>
      <c r="HF833"/>
      <c r="HG833"/>
      <c r="HH833"/>
      <c r="HI833"/>
    </row>
    <row r="834" spans="1:217" s="64" customFormat="1" ht="60" x14ac:dyDescent="0.25">
      <c r="A834" s="60" t="s">
        <v>24</v>
      </c>
      <c r="B834" s="66" t="s">
        <v>695</v>
      </c>
      <c r="C834" s="70" t="s">
        <v>482</v>
      </c>
      <c r="D834" s="67" t="s">
        <v>696</v>
      </c>
      <c r="E834" s="69" t="s">
        <v>648</v>
      </c>
      <c r="F834" s="67" t="s">
        <v>697</v>
      </c>
      <c r="G834" s="63" t="s">
        <v>26</v>
      </c>
      <c r="H834" s="63"/>
      <c r="I834" s="67" t="s">
        <v>31</v>
      </c>
      <c r="J834" s="67" t="s">
        <v>649</v>
      </c>
      <c r="K834"/>
      <c r="L834"/>
      <c r="M834"/>
      <c r="N834"/>
      <c r="O834"/>
      <c r="P834"/>
      <c r="Q834"/>
      <c r="R834"/>
      <c r="S834"/>
      <c r="T834"/>
      <c r="U834"/>
      <c r="V834"/>
      <c r="W834"/>
      <c r="X834"/>
      <c r="Y834"/>
      <c r="Z834"/>
      <c r="AA834"/>
      <c r="AB834"/>
      <c r="AC834"/>
      <c r="AD834"/>
      <c r="AE834"/>
      <c r="AF834"/>
      <c r="AG834"/>
      <c r="AH834"/>
      <c r="AI834"/>
      <c r="AJ834"/>
      <c r="AK834"/>
      <c r="AL834"/>
      <c r="AM834"/>
      <c r="AN834"/>
      <c r="AO834"/>
      <c r="AP834"/>
      <c r="AQ834"/>
      <c r="AR834"/>
      <c r="AS834"/>
      <c r="AT834"/>
      <c r="AU834"/>
      <c r="AV834"/>
      <c r="AW834"/>
      <c r="AX834"/>
      <c r="AY834"/>
      <c r="AZ834"/>
      <c r="BA834"/>
      <c r="BB834"/>
      <c r="BC834"/>
      <c r="BD834"/>
      <c r="BE834"/>
      <c r="BF834"/>
      <c r="BG834"/>
      <c r="BH834"/>
      <c r="BI834"/>
      <c r="BJ834"/>
      <c r="BK834"/>
      <c r="BL834"/>
      <c r="BM834"/>
      <c r="BN834"/>
      <c r="BO834"/>
      <c r="BP834"/>
      <c r="BQ834"/>
      <c r="BR834"/>
      <c r="BS834"/>
      <c r="BT834"/>
      <c r="BU834"/>
      <c r="BV834"/>
      <c r="BW834"/>
      <c r="BX834"/>
      <c r="BY834"/>
      <c r="BZ834"/>
      <c r="CA834"/>
      <c r="CB834"/>
      <c r="CC834"/>
      <c r="CD834"/>
      <c r="CE834"/>
      <c r="CF834"/>
      <c r="CG834"/>
      <c r="CH834"/>
      <c r="CI834"/>
      <c r="CJ834"/>
      <c r="CK834"/>
      <c r="CL834"/>
      <c r="CM834"/>
      <c r="CN834"/>
      <c r="CO834"/>
      <c r="CP834"/>
      <c r="CQ834"/>
      <c r="CR834"/>
      <c r="CS834"/>
      <c r="CT834"/>
      <c r="CU834"/>
      <c r="CV834"/>
      <c r="CW834"/>
      <c r="CX834"/>
      <c r="CY834"/>
      <c r="CZ834"/>
      <c r="DA834"/>
      <c r="DB834"/>
      <c r="DC834"/>
      <c r="DD834"/>
      <c r="DE834"/>
      <c r="DF834"/>
      <c r="DG834"/>
      <c r="DH834"/>
      <c r="DI834"/>
      <c r="DJ834"/>
      <c r="DK834"/>
      <c r="DL834"/>
      <c r="DM834"/>
      <c r="DN834"/>
      <c r="DO834"/>
      <c r="DP834"/>
      <c r="DQ834"/>
      <c r="DR834"/>
      <c r="DS834"/>
      <c r="DT834"/>
      <c r="DU834"/>
      <c r="DV834"/>
      <c r="DW834"/>
      <c r="DX834"/>
      <c r="DY834"/>
      <c r="DZ834"/>
      <c r="EA834"/>
      <c r="EB834"/>
      <c r="EC834"/>
      <c r="ED834"/>
      <c r="EE834"/>
      <c r="EF834"/>
      <c r="EG834"/>
      <c r="EH834"/>
      <c r="EI834"/>
      <c r="EJ834"/>
      <c r="EK834"/>
      <c r="EL834"/>
      <c r="EM834"/>
      <c r="EN834"/>
      <c r="EO834"/>
      <c r="EP834"/>
      <c r="EQ834"/>
      <c r="ER834"/>
      <c r="ES834"/>
      <c r="ET834"/>
      <c r="EU834"/>
      <c r="EV834"/>
      <c r="EW834"/>
      <c r="EX834"/>
      <c r="EY834"/>
      <c r="EZ834"/>
      <c r="FA834"/>
      <c r="FB834"/>
      <c r="FC834"/>
      <c r="FD834"/>
      <c r="FE834"/>
      <c r="FF834"/>
      <c r="FG834"/>
      <c r="FH834"/>
      <c r="FI834"/>
      <c r="FJ834"/>
      <c r="FK834"/>
      <c r="FL834"/>
      <c r="FM834"/>
      <c r="FN834"/>
      <c r="FO834"/>
      <c r="FP834"/>
      <c r="FQ834"/>
      <c r="FR834"/>
      <c r="FS834"/>
      <c r="FT834"/>
      <c r="FU834"/>
      <c r="FV834"/>
      <c r="FW834"/>
      <c r="FX834"/>
      <c r="FY834"/>
      <c r="FZ834"/>
      <c r="GA834"/>
      <c r="GB834"/>
      <c r="GC834"/>
      <c r="GD834"/>
      <c r="GE834"/>
      <c r="GF834"/>
      <c r="GG834"/>
      <c r="GH834"/>
      <c r="GI834"/>
      <c r="GJ834"/>
      <c r="GK834"/>
      <c r="GL834"/>
      <c r="GM834"/>
      <c r="GN834"/>
      <c r="GO834"/>
      <c r="GP834"/>
      <c r="GQ834"/>
      <c r="GR834"/>
      <c r="GS834"/>
      <c r="GT834"/>
      <c r="GU834"/>
      <c r="GV834"/>
      <c r="GW834"/>
      <c r="GX834"/>
      <c r="GY834"/>
      <c r="GZ834"/>
      <c r="HA834"/>
      <c r="HB834"/>
      <c r="HC834"/>
      <c r="HD834"/>
      <c r="HE834"/>
      <c r="HF834"/>
      <c r="HG834"/>
      <c r="HH834"/>
      <c r="HI834"/>
    </row>
    <row r="835" spans="1:217" s="64" customFormat="1" ht="60" x14ac:dyDescent="0.25">
      <c r="A835" s="60" t="s">
        <v>24</v>
      </c>
      <c r="B835" s="66" t="s">
        <v>695</v>
      </c>
      <c r="C835" s="70" t="s">
        <v>483</v>
      </c>
      <c r="D835" s="67" t="s">
        <v>696</v>
      </c>
      <c r="E835" s="69" t="s">
        <v>648</v>
      </c>
      <c r="F835" s="67" t="s">
        <v>697</v>
      </c>
      <c r="G835" s="63" t="s">
        <v>26</v>
      </c>
      <c r="H835" s="63"/>
      <c r="I835" s="67" t="s">
        <v>31</v>
      </c>
      <c r="J835" s="67" t="s">
        <v>649</v>
      </c>
      <c r="K835"/>
      <c r="L835"/>
      <c r="M835"/>
      <c r="N835"/>
      <c r="O835"/>
      <c r="P835"/>
      <c r="Q835"/>
      <c r="R835"/>
      <c r="S835"/>
      <c r="T835"/>
      <c r="U835"/>
      <c r="V835"/>
      <c r="W835"/>
      <c r="X835"/>
      <c r="Y835"/>
      <c r="Z835"/>
      <c r="AA835"/>
      <c r="AB835"/>
      <c r="AC835"/>
      <c r="AD835"/>
      <c r="AE835"/>
      <c r="AF835"/>
      <c r="AG835"/>
      <c r="AH835"/>
      <c r="AI835"/>
      <c r="AJ835"/>
      <c r="AK835"/>
      <c r="AL835"/>
      <c r="AM835"/>
      <c r="AN835"/>
      <c r="AO835"/>
      <c r="AP835"/>
      <c r="AQ835"/>
      <c r="AR835"/>
      <c r="AS835"/>
      <c r="AT835"/>
      <c r="AU835"/>
      <c r="AV835"/>
      <c r="AW835"/>
      <c r="AX835"/>
      <c r="AY835"/>
      <c r="AZ835"/>
      <c r="BA835"/>
      <c r="BB835"/>
      <c r="BC835"/>
      <c r="BD835"/>
      <c r="BE835"/>
      <c r="BF835"/>
      <c r="BG835"/>
      <c r="BH835"/>
      <c r="BI835"/>
      <c r="BJ835"/>
      <c r="BK835"/>
      <c r="BL835"/>
      <c r="BM835"/>
      <c r="BN835"/>
      <c r="BO835"/>
      <c r="BP835"/>
      <c r="BQ835"/>
      <c r="BR835"/>
      <c r="BS835"/>
      <c r="BT835"/>
      <c r="BU835"/>
      <c r="BV835"/>
      <c r="BW835"/>
      <c r="BX835"/>
      <c r="BY835"/>
      <c r="BZ835"/>
      <c r="CA835"/>
      <c r="CB835"/>
      <c r="CC835"/>
      <c r="CD835"/>
      <c r="CE835"/>
      <c r="CF835"/>
      <c r="CG835"/>
      <c r="CH835"/>
      <c r="CI835"/>
      <c r="CJ835"/>
      <c r="CK835"/>
      <c r="CL835"/>
      <c r="CM835"/>
      <c r="CN835"/>
      <c r="CO835"/>
      <c r="CP835"/>
      <c r="CQ835"/>
      <c r="CR835"/>
      <c r="CS835"/>
      <c r="CT835"/>
      <c r="CU835"/>
      <c r="CV835"/>
      <c r="CW835"/>
      <c r="CX835"/>
      <c r="CY835"/>
      <c r="CZ835"/>
      <c r="DA835"/>
      <c r="DB835"/>
      <c r="DC835"/>
      <c r="DD835"/>
      <c r="DE835"/>
      <c r="DF835"/>
      <c r="DG835"/>
      <c r="DH835"/>
      <c r="DI835"/>
      <c r="DJ835"/>
      <c r="DK835"/>
      <c r="DL835"/>
      <c r="DM835"/>
      <c r="DN835"/>
      <c r="DO835"/>
      <c r="DP835"/>
      <c r="DQ835"/>
      <c r="DR835"/>
      <c r="DS835"/>
      <c r="DT835"/>
      <c r="DU835"/>
      <c r="DV835"/>
      <c r="DW835"/>
      <c r="DX835"/>
      <c r="DY835"/>
      <c r="DZ835"/>
      <c r="EA835"/>
      <c r="EB835"/>
      <c r="EC835"/>
      <c r="ED835"/>
      <c r="EE835"/>
      <c r="EF835"/>
      <c r="EG835"/>
      <c r="EH835"/>
      <c r="EI835"/>
      <c r="EJ835"/>
      <c r="EK835"/>
      <c r="EL835"/>
      <c r="EM835"/>
      <c r="EN835"/>
      <c r="EO835"/>
      <c r="EP835"/>
      <c r="EQ835"/>
      <c r="ER835"/>
      <c r="ES835"/>
      <c r="ET835"/>
      <c r="EU835"/>
      <c r="EV835"/>
      <c r="EW835"/>
      <c r="EX835"/>
      <c r="EY835"/>
      <c r="EZ835"/>
      <c r="FA835"/>
      <c r="FB835"/>
      <c r="FC835"/>
      <c r="FD835"/>
      <c r="FE835"/>
      <c r="FF835"/>
      <c r="FG835"/>
      <c r="FH835"/>
      <c r="FI835"/>
      <c r="FJ835"/>
      <c r="FK835"/>
      <c r="FL835"/>
      <c r="FM835"/>
      <c r="FN835"/>
      <c r="FO835"/>
      <c r="FP835"/>
      <c r="FQ835"/>
      <c r="FR835"/>
      <c r="FS835"/>
      <c r="FT835"/>
      <c r="FU835"/>
      <c r="FV835"/>
      <c r="FW835"/>
      <c r="FX835"/>
      <c r="FY835"/>
      <c r="FZ835"/>
      <c r="GA835"/>
      <c r="GB835"/>
      <c r="GC835"/>
      <c r="GD835"/>
      <c r="GE835"/>
      <c r="GF835"/>
      <c r="GG835"/>
      <c r="GH835"/>
      <c r="GI835"/>
      <c r="GJ835"/>
      <c r="GK835"/>
      <c r="GL835"/>
      <c r="GM835"/>
      <c r="GN835"/>
      <c r="GO835"/>
      <c r="GP835"/>
      <c r="GQ835"/>
      <c r="GR835"/>
      <c r="GS835"/>
      <c r="GT835"/>
      <c r="GU835"/>
      <c r="GV835"/>
      <c r="GW835"/>
      <c r="GX835"/>
      <c r="GY835"/>
      <c r="GZ835"/>
      <c r="HA835"/>
      <c r="HB835"/>
      <c r="HC835"/>
      <c r="HD835"/>
      <c r="HE835"/>
      <c r="HF835"/>
      <c r="HG835"/>
      <c r="HH835"/>
      <c r="HI835"/>
    </row>
    <row r="836" spans="1:217" s="19" customFormat="1" ht="60" x14ac:dyDescent="0.25">
      <c r="A836" s="1" t="s">
        <v>421</v>
      </c>
      <c r="B836" s="3" t="s">
        <v>695</v>
      </c>
      <c r="C836" s="3" t="s">
        <v>423</v>
      </c>
      <c r="D836" s="10" t="s">
        <v>696</v>
      </c>
      <c r="E836" s="8" t="s">
        <v>648</v>
      </c>
      <c r="F836" s="10" t="s">
        <v>697</v>
      </c>
      <c r="G836" s="7" t="s">
        <v>698</v>
      </c>
      <c r="H836" s="7" t="s">
        <v>698</v>
      </c>
      <c r="I836" s="10" t="s">
        <v>31</v>
      </c>
      <c r="J836" s="10" t="s">
        <v>649</v>
      </c>
      <c r="K836"/>
      <c r="L836"/>
      <c r="M836"/>
      <c r="N836"/>
      <c r="O836"/>
      <c r="P836"/>
      <c r="Q836"/>
      <c r="R836"/>
      <c r="S836"/>
      <c r="T836"/>
      <c r="U836"/>
      <c r="V836"/>
      <c r="W836"/>
      <c r="X836"/>
      <c r="Y836"/>
      <c r="Z836"/>
      <c r="AA836"/>
      <c r="AB836"/>
      <c r="AC836"/>
      <c r="AD836"/>
      <c r="AE836"/>
      <c r="AF836"/>
      <c r="AG836"/>
      <c r="AH836"/>
      <c r="AI836"/>
      <c r="AJ836"/>
      <c r="AK836"/>
      <c r="AL836"/>
      <c r="AM836"/>
      <c r="AN836"/>
      <c r="AO836"/>
      <c r="AP836"/>
      <c r="AQ836"/>
      <c r="AR836"/>
      <c r="AS836"/>
      <c r="AT836"/>
      <c r="AU836"/>
      <c r="AV836"/>
      <c r="AW836"/>
      <c r="AX836"/>
      <c r="AY836"/>
      <c r="AZ836"/>
      <c r="BA836"/>
      <c r="BB836"/>
      <c r="BC836"/>
      <c r="BD836"/>
      <c r="BE836"/>
      <c r="BF836"/>
      <c r="BG836"/>
      <c r="BH836"/>
      <c r="BI836"/>
      <c r="BJ836"/>
      <c r="BK836"/>
      <c r="BL836"/>
      <c r="BM836"/>
      <c r="BN836"/>
      <c r="BO836"/>
      <c r="BP836"/>
      <c r="BQ836"/>
      <c r="BR836"/>
      <c r="BS836"/>
      <c r="BT836"/>
      <c r="BU836"/>
      <c r="BV836"/>
      <c r="BW836"/>
      <c r="BX836"/>
      <c r="BY836"/>
      <c r="BZ836"/>
      <c r="CA836"/>
      <c r="CB836"/>
      <c r="CC836"/>
      <c r="CD836"/>
      <c r="CE836"/>
      <c r="CF836"/>
      <c r="CG836"/>
      <c r="CH836"/>
      <c r="CI836"/>
      <c r="CJ836"/>
      <c r="CK836"/>
      <c r="CL836"/>
      <c r="CM836"/>
      <c r="CN836"/>
      <c r="CO836"/>
      <c r="CP836"/>
      <c r="CQ836"/>
      <c r="CR836"/>
      <c r="CS836"/>
      <c r="CT836"/>
      <c r="CU836"/>
      <c r="CV836"/>
      <c r="CW836"/>
      <c r="CX836"/>
      <c r="CY836"/>
      <c r="CZ836"/>
      <c r="DA836"/>
      <c r="DB836"/>
      <c r="DC836"/>
      <c r="DD836"/>
      <c r="DE836"/>
      <c r="DF836"/>
      <c r="DG836"/>
      <c r="DH836"/>
      <c r="DI836"/>
      <c r="DJ836"/>
      <c r="DK836"/>
      <c r="DL836"/>
      <c r="DM836"/>
      <c r="DN836"/>
      <c r="DO836"/>
      <c r="DP836"/>
      <c r="DQ836"/>
      <c r="DR836"/>
      <c r="DS836"/>
      <c r="DT836"/>
      <c r="DU836"/>
      <c r="DV836"/>
      <c r="DW836"/>
      <c r="DX836"/>
      <c r="DY836"/>
      <c r="DZ836"/>
      <c r="EA836"/>
      <c r="EB836"/>
      <c r="EC836"/>
      <c r="ED836"/>
      <c r="EE836"/>
      <c r="EF836"/>
      <c r="EG836"/>
      <c r="EH836"/>
      <c r="EI836"/>
      <c r="EJ836"/>
      <c r="EK836"/>
      <c r="EL836"/>
      <c r="EM836"/>
      <c r="EN836"/>
      <c r="EO836"/>
      <c r="EP836"/>
      <c r="EQ836"/>
      <c r="ER836"/>
      <c r="ES836"/>
      <c r="ET836"/>
      <c r="EU836"/>
      <c r="EV836"/>
      <c r="EW836"/>
      <c r="EX836"/>
      <c r="EY836"/>
      <c r="EZ836"/>
      <c r="FA836"/>
      <c r="FB836"/>
      <c r="FC836"/>
      <c r="FD836"/>
      <c r="FE836"/>
      <c r="FF836"/>
      <c r="FG836"/>
      <c r="FH836"/>
      <c r="FI836"/>
      <c r="FJ836"/>
      <c r="FK836"/>
      <c r="FL836"/>
      <c r="FM836"/>
      <c r="FN836"/>
      <c r="FO836"/>
      <c r="FP836"/>
      <c r="FQ836"/>
      <c r="FR836"/>
      <c r="FS836"/>
      <c r="FT836"/>
      <c r="FU836"/>
      <c r="FV836"/>
      <c r="FW836"/>
      <c r="FX836"/>
      <c r="FY836"/>
      <c r="FZ836"/>
      <c r="GA836"/>
      <c r="GB836"/>
      <c r="GC836"/>
      <c r="GD836"/>
      <c r="GE836"/>
      <c r="GF836"/>
      <c r="GG836"/>
      <c r="GH836"/>
      <c r="GI836"/>
      <c r="GJ836"/>
      <c r="GK836"/>
      <c r="GL836"/>
      <c r="GM836"/>
      <c r="GN836"/>
      <c r="GO836"/>
      <c r="GP836"/>
      <c r="GQ836"/>
      <c r="GR836"/>
      <c r="GS836"/>
      <c r="GT836"/>
      <c r="GU836"/>
      <c r="GV836"/>
      <c r="GW836"/>
      <c r="GX836"/>
      <c r="GY836"/>
      <c r="GZ836"/>
      <c r="HA836"/>
      <c r="HB836"/>
      <c r="HC836"/>
      <c r="HD836"/>
      <c r="HE836"/>
      <c r="HF836"/>
      <c r="HG836"/>
      <c r="HH836"/>
      <c r="HI836"/>
    </row>
    <row r="837" spans="1:217" s="64" customFormat="1" ht="60" x14ac:dyDescent="0.25">
      <c r="A837" s="60" t="s">
        <v>24</v>
      </c>
      <c r="B837" s="66" t="s">
        <v>695</v>
      </c>
      <c r="C837" s="62" t="s">
        <v>485</v>
      </c>
      <c r="D837" s="67" t="s">
        <v>696</v>
      </c>
      <c r="E837" s="69" t="s">
        <v>648</v>
      </c>
      <c r="F837" s="67" t="s">
        <v>697</v>
      </c>
      <c r="G837" s="63" t="s">
        <v>26</v>
      </c>
      <c r="H837" s="63"/>
      <c r="I837" s="67" t="s">
        <v>31</v>
      </c>
      <c r="J837" s="67" t="s">
        <v>649</v>
      </c>
      <c r="K837"/>
      <c r="L837"/>
      <c r="M837"/>
      <c r="N837"/>
      <c r="O837"/>
      <c r="P837"/>
      <c r="Q837"/>
      <c r="R837"/>
      <c r="S837"/>
      <c r="T837"/>
      <c r="U837"/>
      <c r="V837"/>
      <c r="W837"/>
      <c r="X837"/>
      <c r="Y837"/>
      <c r="Z837"/>
      <c r="AA837"/>
      <c r="AB837"/>
      <c r="AC837"/>
      <c r="AD837"/>
      <c r="AE837"/>
      <c r="AF837"/>
      <c r="AG837"/>
      <c r="AH837"/>
      <c r="AI837"/>
      <c r="AJ837"/>
      <c r="AK837"/>
      <c r="AL837"/>
      <c r="AM837"/>
      <c r="AN837"/>
      <c r="AO837"/>
      <c r="AP837"/>
      <c r="AQ837"/>
      <c r="AR837"/>
      <c r="AS837"/>
      <c r="AT837"/>
      <c r="AU837"/>
      <c r="AV837"/>
      <c r="AW837"/>
      <c r="AX837"/>
      <c r="AY837"/>
      <c r="AZ837"/>
      <c r="BA837"/>
      <c r="BB837"/>
      <c r="BC837"/>
      <c r="BD837"/>
      <c r="BE837"/>
      <c r="BF837"/>
      <c r="BG837"/>
      <c r="BH837"/>
      <c r="BI837"/>
      <c r="BJ837"/>
      <c r="BK837"/>
      <c r="BL837"/>
      <c r="BM837"/>
      <c r="BN837"/>
      <c r="BO837"/>
      <c r="BP837"/>
      <c r="BQ837"/>
      <c r="BR837"/>
      <c r="BS837"/>
      <c r="BT837"/>
      <c r="BU837"/>
      <c r="BV837"/>
      <c r="BW837"/>
      <c r="BX837"/>
      <c r="BY837"/>
      <c r="BZ837"/>
      <c r="CA837"/>
      <c r="CB837"/>
      <c r="CC837"/>
      <c r="CD837"/>
      <c r="CE837"/>
      <c r="CF837"/>
      <c r="CG837"/>
      <c r="CH837"/>
      <c r="CI837"/>
      <c r="CJ837"/>
      <c r="CK837"/>
      <c r="CL837"/>
      <c r="CM837"/>
      <c r="CN837"/>
      <c r="CO837"/>
      <c r="CP837"/>
      <c r="CQ837"/>
      <c r="CR837"/>
      <c r="CS837"/>
      <c r="CT837"/>
      <c r="CU837"/>
      <c r="CV837"/>
      <c r="CW837"/>
      <c r="CX837"/>
      <c r="CY837"/>
      <c r="CZ837"/>
      <c r="DA837"/>
      <c r="DB837"/>
      <c r="DC837"/>
      <c r="DD837"/>
      <c r="DE837"/>
      <c r="DF837"/>
      <c r="DG837"/>
      <c r="DH837"/>
      <c r="DI837"/>
      <c r="DJ837"/>
      <c r="DK837"/>
      <c r="DL837"/>
      <c r="DM837"/>
      <c r="DN837"/>
      <c r="DO837"/>
      <c r="DP837"/>
      <c r="DQ837"/>
      <c r="DR837"/>
      <c r="DS837"/>
      <c r="DT837"/>
      <c r="DU837"/>
      <c r="DV837"/>
      <c r="DW837"/>
      <c r="DX837"/>
      <c r="DY837"/>
      <c r="DZ837"/>
      <c r="EA837"/>
      <c r="EB837"/>
      <c r="EC837"/>
      <c r="ED837"/>
      <c r="EE837"/>
      <c r="EF837"/>
      <c r="EG837"/>
      <c r="EH837"/>
      <c r="EI837"/>
      <c r="EJ837"/>
      <c r="EK837"/>
      <c r="EL837"/>
      <c r="EM837"/>
      <c r="EN837"/>
      <c r="EO837"/>
      <c r="EP837"/>
      <c r="EQ837"/>
      <c r="ER837"/>
      <c r="ES837"/>
      <c r="ET837"/>
      <c r="EU837"/>
      <c r="EV837"/>
      <c r="EW837"/>
      <c r="EX837"/>
      <c r="EY837"/>
      <c r="EZ837"/>
      <c r="FA837"/>
      <c r="FB837"/>
      <c r="FC837"/>
      <c r="FD837"/>
      <c r="FE837"/>
      <c r="FF837"/>
      <c r="FG837"/>
      <c r="FH837"/>
      <c r="FI837"/>
      <c r="FJ837"/>
      <c r="FK837"/>
      <c r="FL837"/>
      <c r="FM837"/>
      <c r="FN837"/>
      <c r="FO837"/>
      <c r="FP837"/>
      <c r="FQ837"/>
      <c r="FR837"/>
      <c r="FS837"/>
      <c r="FT837"/>
      <c r="FU837"/>
      <c r="FV837"/>
      <c r="FW837"/>
      <c r="FX837"/>
      <c r="FY837"/>
      <c r="FZ837"/>
      <c r="GA837"/>
      <c r="GB837"/>
      <c r="GC837"/>
      <c r="GD837"/>
      <c r="GE837"/>
      <c r="GF837"/>
      <c r="GG837"/>
      <c r="GH837"/>
      <c r="GI837"/>
      <c r="GJ837"/>
      <c r="GK837"/>
      <c r="GL837"/>
      <c r="GM837"/>
      <c r="GN837"/>
      <c r="GO837"/>
      <c r="GP837"/>
      <c r="GQ837"/>
      <c r="GR837"/>
      <c r="GS837"/>
      <c r="GT837"/>
      <c r="GU837"/>
      <c r="GV837"/>
      <c r="GW837"/>
      <c r="GX837"/>
      <c r="GY837"/>
      <c r="GZ837"/>
      <c r="HA837"/>
      <c r="HB837"/>
      <c r="HC837"/>
      <c r="HD837"/>
      <c r="HE837"/>
      <c r="HF837"/>
      <c r="HG837"/>
      <c r="HH837"/>
      <c r="HI837"/>
    </row>
    <row r="838" spans="1:217" s="64" customFormat="1" ht="60" x14ac:dyDescent="0.25">
      <c r="A838" s="60" t="s">
        <v>24</v>
      </c>
      <c r="B838" s="66" t="s">
        <v>695</v>
      </c>
      <c r="C838" s="62" t="s">
        <v>486</v>
      </c>
      <c r="D838" s="67" t="s">
        <v>696</v>
      </c>
      <c r="E838" s="69" t="s">
        <v>648</v>
      </c>
      <c r="F838" s="67" t="s">
        <v>697</v>
      </c>
      <c r="G838" s="63" t="s">
        <v>26</v>
      </c>
      <c r="H838" s="63"/>
      <c r="I838" s="67" t="s">
        <v>31</v>
      </c>
      <c r="J838" s="67" t="s">
        <v>649</v>
      </c>
      <c r="K838"/>
      <c r="L838"/>
      <c r="M838"/>
      <c r="N838"/>
      <c r="O838"/>
      <c r="P838"/>
      <c r="Q838"/>
      <c r="R838"/>
      <c r="S838"/>
      <c r="T838"/>
      <c r="U838"/>
      <c r="V838"/>
      <c r="W838"/>
      <c r="X838"/>
      <c r="Y838"/>
      <c r="Z838"/>
      <c r="AA838"/>
      <c r="AB838"/>
      <c r="AC838"/>
      <c r="AD838"/>
      <c r="AE838"/>
      <c r="AF838"/>
      <c r="AG838"/>
      <c r="AH838"/>
      <c r="AI838"/>
      <c r="AJ838"/>
      <c r="AK838"/>
      <c r="AL838"/>
      <c r="AM838"/>
      <c r="AN838"/>
      <c r="AO838"/>
      <c r="AP838"/>
      <c r="AQ838"/>
      <c r="AR838"/>
      <c r="AS838"/>
      <c r="AT838"/>
      <c r="AU838"/>
      <c r="AV838"/>
      <c r="AW838"/>
      <c r="AX838"/>
      <c r="AY838"/>
      <c r="AZ838"/>
      <c r="BA838"/>
      <c r="BB838"/>
      <c r="BC838"/>
      <c r="BD838"/>
      <c r="BE838"/>
      <c r="BF838"/>
      <c r="BG838"/>
      <c r="BH838"/>
      <c r="BI838"/>
      <c r="BJ838"/>
      <c r="BK838"/>
      <c r="BL838"/>
      <c r="BM838"/>
      <c r="BN838"/>
      <c r="BO838"/>
      <c r="BP838"/>
      <c r="BQ838"/>
      <c r="BR838"/>
      <c r="BS838"/>
      <c r="BT838"/>
      <c r="BU838"/>
      <c r="BV838"/>
      <c r="BW838"/>
      <c r="BX838"/>
      <c r="BY838"/>
      <c r="BZ838"/>
      <c r="CA838"/>
      <c r="CB838"/>
      <c r="CC838"/>
      <c r="CD838"/>
      <c r="CE838"/>
      <c r="CF838"/>
      <c r="CG838"/>
      <c r="CH838"/>
      <c r="CI838"/>
      <c r="CJ838"/>
      <c r="CK838"/>
      <c r="CL838"/>
      <c r="CM838"/>
      <c r="CN838"/>
      <c r="CO838"/>
      <c r="CP838"/>
      <c r="CQ838"/>
      <c r="CR838"/>
      <c r="CS838"/>
      <c r="CT838"/>
      <c r="CU838"/>
      <c r="CV838"/>
      <c r="CW838"/>
      <c r="CX838"/>
      <c r="CY838"/>
      <c r="CZ838"/>
      <c r="DA838"/>
      <c r="DB838"/>
      <c r="DC838"/>
      <c r="DD838"/>
      <c r="DE838"/>
      <c r="DF838"/>
      <c r="DG838"/>
      <c r="DH838"/>
      <c r="DI838"/>
      <c r="DJ838"/>
      <c r="DK838"/>
      <c r="DL838"/>
      <c r="DM838"/>
      <c r="DN838"/>
      <c r="DO838"/>
      <c r="DP838"/>
      <c r="DQ838"/>
      <c r="DR838"/>
      <c r="DS838"/>
      <c r="DT838"/>
      <c r="DU838"/>
      <c r="DV838"/>
      <c r="DW838"/>
      <c r="DX838"/>
      <c r="DY838"/>
      <c r="DZ838"/>
      <c r="EA838"/>
      <c r="EB838"/>
      <c r="EC838"/>
      <c r="ED838"/>
      <c r="EE838"/>
      <c r="EF838"/>
      <c r="EG838"/>
      <c r="EH838"/>
      <c r="EI838"/>
      <c r="EJ838"/>
      <c r="EK838"/>
      <c r="EL838"/>
      <c r="EM838"/>
      <c r="EN838"/>
      <c r="EO838"/>
      <c r="EP838"/>
      <c r="EQ838"/>
      <c r="ER838"/>
      <c r="ES838"/>
      <c r="ET838"/>
      <c r="EU838"/>
      <c r="EV838"/>
      <c r="EW838"/>
      <c r="EX838"/>
      <c r="EY838"/>
      <c r="EZ838"/>
      <c r="FA838"/>
      <c r="FB838"/>
      <c r="FC838"/>
      <c r="FD838"/>
      <c r="FE838"/>
      <c r="FF838"/>
      <c r="FG838"/>
      <c r="FH838"/>
      <c r="FI838"/>
      <c r="FJ838"/>
      <c r="FK838"/>
      <c r="FL838"/>
      <c r="FM838"/>
      <c r="FN838"/>
      <c r="FO838"/>
      <c r="FP838"/>
      <c r="FQ838"/>
      <c r="FR838"/>
      <c r="FS838"/>
      <c r="FT838"/>
      <c r="FU838"/>
      <c r="FV838"/>
      <c r="FW838"/>
      <c r="FX838"/>
      <c r="FY838"/>
      <c r="FZ838"/>
      <c r="GA838"/>
      <c r="GB838"/>
      <c r="GC838"/>
      <c r="GD838"/>
      <c r="GE838"/>
      <c r="GF838"/>
      <c r="GG838"/>
      <c r="GH838"/>
      <c r="GI838"/>
      <c r="GJ838"/>
      <c r="GK838"/>
      <c r="GL838"/>
      <c r="GM838"/>
      <c r="GN838"/>
      <c r="GO838"/>
      <c r="GP838"/>
      <c r="GQ838"/>
      <c r="GR838"/>
      <c r="GS838"/>
      <c r="GT838"/>
      <c r="GU838"/>
      <c r="GV838"/>
      <c r="GW838"/>
      <c r="GX838"/>
      <c r="GY838"/>
      <c r="GZ838"/>
      <c r="HA838"/>
      <c r="HB838"/>
      <c r="HC838"/>
      <c r="HD838"/>
      <c r="HE838"/>
      <c r="HF838"/>
      <c r="HG838"/>
      <c r="HH838"/>
      <c r="HI838"/>
    </row>
    <row r="839" spans="1:217" x14ac:dyDescent="0.25">
      <c r="A839" s="1" t="s">
        <v>421</v>
      </c>
      <c r="B839" s="1" t="s">
        <v>344</v>
      </c>
      <c r="C839" s="6" t="s">
        <v>420</v>
      </c>
      <c r="D839" s="6" t="s">
        <v>345</v>
      </c>
      <c r="E839" s="6" t="s">
        <v>346</v>
      </c>
      <c r="F839" s="6" t="s">
        <v>12</v>
      </c>
      <c r="G839" s="36">
        <v>21</v>
      </c>
      <c r="H839" s="7">
        <v>31</v>
      </c>
      <c r="I839" s="6" t="s">
        <v>31</v>
      </c>
      <c r="J839" s="6" t="s">
        <v>699</v>
      </c>
    </row>
    <row r="840" spans="1:217" s="64" customFormat="1" ht="30" x14ac:dyDescent="0.25">
      <c r="A840" s="60" t="s">
        <v>24</v>
      </c>
      <c r="B840" s="60" t="s">
        <v>344</v>
      </c>
      <c r="C840" s="70" t="s">
        <v>482</v>
      </c>
      <c r="D840" s="62" t="s">
        <v>345</v>
      </c>
      <c r="E840" s="62" t="s">
        <v>346</v>
      </c>
      <c r="F840" s="62" t="s">
        <v>12</v>
      </c>
      <c r="G840" s="74" t="s">
        <v>26</v>
      </c>
      <c r="H840" s="63">
        <v>36</v>
      </c>
      <c r="I840" s="62" t="s">
        <v>31</v>
      </c>
      <c r="J840" s="62" t="s">
        <v>699</v>
      </c>
      <c r="K840"/>
      <c r="L840"/>
      <c r="M840"/>
      <c r="N840"/>
      <c r="O840"/>
      <c r="P840"/>
      <c r="Q840"/>
      <c r="R840"/>
      <c r="S840"/>
      <c r="T840"/>
      <c r="U840"/>
      <c r="V840"/>
      <c r="W840"/>
      <c r="X840"/>
      <c r="Y840"/>
      <c r="Z840"/>
      <c r="AA840"/>
      <c r="AB840"/>
      <c r="AC840"/>
      <c r="AD840"/>
      <c r="AE840"/>
      <c r="AF840"/>
      <c r="AG840"/>
      <c r="AH840"/>
      <c r="AI840"/>
      <c r="AJ840"/>
      <c r="AK840"/>
      <c r="AL840"/>
      <c r="AM840"/>
      <c r="AN840"/>
      <c r="AO840"/>
      <c r="AP840"/>
      <c r="AQ840"/>
      <c r="AR840"/>
      <c r="AS840"/>
      <c r="AT840"/>
      <c r="AU840"/>
      <c r="AV840"/>
      <c r="AW840"/>
      <c r="AX840"/>
      <c r="AY840"/>
      <c r="AZ840"/>
      <c r="BA840"/>
      <c r="BB840"/>
      <c r="BC840"/>
      <c r="BD840"/>
      <c r="BE840"/>
      <c r="BF840"/>
      <c r="BG840"/>
      <c r="BH840"/>
      <c r="BI840"/>
      <c r="BJ840"/>
      <c r="BK840"/>
      <c r="BL840"/>
      <c r="BM840"/>
      <c r="BN840"/>
      <c r="BO840"/>
      <c r="BP840"/>
      <c r="BQ840"/>
      <c r="BR840"/>
      <c r="BS840"/>
      <c r="BT840"/>
      <c r="BU840"/>
      <c r="BV840"/>
      <c r="BW840"/>
      <c r="BX840"/>
      <c r="BY840"/>
      <c r="BZ840"/>
      <c r="CA840"/>
      <c r="CB840"/>
      <c r="CC840"/>
      <c r="CD840"/>
      <c r="CE840"/>
      <c r="CF840"/>
      <c r="CG840"/>
      <c r="CH840"/>
      <c r="CI840"/>
      <c r="CJ840"/>
      <c r="CK840"/>
      <c r="CL840"/>
      <c r="CM840"/>
      <c r="CN840"/>
      <c r="CO840"/>
      <c r="CP840"/>
      <c r="CQ840"/>
      <c r="CR840"/>
      <c r="CS840"/>
      <c r="CT840"/>
      <c r="CU840"/>
      <c r="CV840"/>
      <c r="CW840"/>
      <c r="CX840"/>
      <c r="CY840"/>
      <c r="CZ840"/>
      <c r="DA840"/>
      <c r="DB840"/>
      <c r="DC840"/>
      <c r="DD840"/>
      <c r="DE840"/>
      <c r="DF840"/>
      <c r="DG840"/>
      <c r="DH840"/>
      <c r="DI840"/>
      <c r="DJ840"/>
      <c r="DK840"/>
      <c r="DL840"/>
      <c r="DM840"/>
      <c r="DN840"/>
      <c r="DO840"/>
      <c r="DP840"/>
      <c r="DQ840"/>
      <c r="DR840"/>
      <c r="DS840"/>
      <c r="DT840"/>
      <c r="DU840"/>
      <c r="DV840"/>
      <c r="DW840"/>
      <c r="DX840"/>
      <c r="DY840"/>
      <c r="DZ840"/>
      <c r="EA840"/>
      <c r="EB840"/>
      <c r="EC840"/>
      <c r="ED840"/>
      <c r="EE840"/>
      <c r="EF840"/>
      <c r="EG840"/>
      <c r="EH840"/>
      <c r="EI840"/>
      <c r="EJ840"/>
      <c r="EK840"/>
      <c r="EL840"/>
      <c r="EM840"/>
      <c r="EN840"/>
      <c r="EO840"/>
      <c r="EP840"/>
      <c r="EQ840"/>
      <c r="ER840"/>
      <c r="ES840"/>
      <c r="ET840"/>
      <c r="EU840"/>
      <c r="EV840"/>
      <c r="EW840"/>
      <c r="EX840"/>
      <c r="EY840"/>
      <c r="EZ840"/>
      <c r="FA840"/>
      <c r="FB840"/>
      <c r="FC840"/>
      <c r="FD840"/>
      <c r="FE840"/>
      <c r="FF840"/>
      <c r="FG840"/>
      <c r="FH840"/>
      <c r="FI840"/>
      <c r="FJ840"/>
      <c r="FK840"/>
      <c r="FL840"/>
      <c r="FM840"/>
      <c r="FN840"/>
      <c r="FO840"/>
      <c r="FP840"/>
      <c r="FQ840"/>
      <c r="FR840"/>
      <c r="FS840"/>
      <c r="FT840"/>
      <c r="FU840"/>
      <c r="FV840"/>
      <c r="FW840"/>
      <c r="FX840"/>
      <c r="FY840"/>
      <c r="FZ840"/>
      <c r="GA840"/>
      <c r="GB840"/>
      <c r="GC840"/>
      <c r="GD840"/>
      <c r="GE840"/>
      <c r="GF840"/>
      <c r="GG840"/>
      <c r="GH840"/>
      <c r="GI840"/>
      <c r="GJ840"/>
      <c r="GK840"/>
      <c r="GL840"/>
      <c r="GM840"/>
      <c r="GN840"/>
      <c r="GO840"/>
      <c r="GP840"/>
      <c r="GQ840"/>
      <c r="GR840"/>
      <c r="GS840"/>
      <c r="GT840"/>
      <c r="GU840"/>
      <c r="GV840"/>
      <c r="GW840"/>
      <c r="GX840"/>
      <c r="GY840"/>
      <c r="GZ840"/>
      <c r="HA840"/>
      <c r="HB840"/>
      <c r="HC840"/>
      <c r="HD840"/>
      <c r="HE840"/>
      <c r="HF840"/>
      <c r="HG840"/>
      <c r="HH840"/>
      <c r="HI840"/>
    </row>
    <row r="841" spans="1:217" s="64" customFormat="1" ht="30" x14ac:dyDescent="0.25">
      <c r="A841" s="60" t="s">
        <v>24</v>
      </c>
      <c r="B841" s="60" t="s">
        <v>344</v>
      </c>
      <c r="C841" s="70" t="s">
        <v>483</v>
      </c>
      <c r="D841" s="62" t="s">
        <v>345</v>
      </c>
      <c r="E841" s="62" t="s">
        <v>346</v>
      </c>
      <c r="F841" s="62" t="s">
        <v>12</v>
      </c>
      <c r="G841" s="74" t="s">
        <v>26</v>
      </c>
      <c r="H841" s="63">
        <v>37</v>
      </c>
      <c r="I841" s="62" t="s">
        <v>31</v>
      </c>
      <c r="J841" s="62" t="s">
        <v>699</v>
      </c>
      <c r="K841"/>
      <c r="L841"/>
      <c r="M841"/>
      <c r="N841"/>
      <c r="O841"/>
      <c r="P841"/>
      <c r="Q841"/>
      <c r="R841"/>
      <c r="S841"/>
      <c r="T841"/>
      <c r="U841"/>
      <c r="V841"/>
      <c r="W841"/>
      <c r="X841"/>
      <c r="Y841"/>
      <c r="Z841"/>
      <c r="AA841"/>
      <c r="AB841"/>
      <c r="AC841"/>
      <c r="AD841"/>
      <c r="AE841"/>
      <c r="AF841"/>
      <c r="AG841"/>
      <c r="AH841"/>
      <c r="AI841"/>
      <c r="AJ841"/>
      <c r="AK841"/>
      <c r="AL841"/>
      <c r="AM841"/>
      <c r="AN841"/>
      <c r="AO841"/>
      <c r="AP841"/>
      <c r="AQ841"/>
      <c r="AR841"/>
      <c r="AS841"/>
      <c r="AT841"/>
      <c r="AU841"/>
      <c r="AV841"/>
      <c r="AW841"/>
      <c r="AX841"/>
      <c r="AY841"/>
      <c r="AZ841"/>
      <c r="BA841"/>
      <c r="BB841"/>
      <c r="BC841"/>
      <c r="BD841"/>
      <c r="BE841"/>
      <c r="BF841"/>
      <c r="BG841"/>
      <c r="BH841"/>
      <c r="BI841"/>
      <c r="BJ841"/>
      <c r="BK841"/>
      <c r="BL841"/>
      <c r="BM841"/>
      <c r="BN841"/>
      <c r="BO841"/>
      <c r="BP841"/>
      <c r="BQ841"/>
      <c r="BR841"/>
      <c r="BS841"/>
      <c r="BT841"/>
      <c r="BU841"/>
      <c r="BV841"/>
      <c r="BW841"/>
      <c r="BX841"/>
      <c r="BY841"/>
      <c r="BZ841"/>
      <c r="CA841"/>
      <c r="CB841"/>
      <c r="CC841"/>
      <c r="CD841"/>
      <c r="CE841"/>
      <c r="CF841"/>
      <c r="CG841"/>
      <c r="CH841"/>
      <c r="CI841"/>
      <c r="CJ841"/>
      <c r="CK841"/>
      <c r="CL841"/>
      <c r="CM841"/>
      <c r="CN841"/>
      <c r="CO841"/>
      <c r="CP841"/>
      <c r="CQ841"/>
      <c r="CR841"/>
      <c r="CS841"/>
      <c r="CT841"/>
      <c r="CU841"/>
      <c r="CV841"/>
      <c r="CW841"/>
      <c r="CX841"/>
      <c r="CY841"/>
      <c r="CZ841"/>
      <c r="DA841"/>
      <c r="DB841"/>
      <c r="DC841"/>
      <c r="DD841"/>
      <c r="DE841"/>
      <c r="DF841"/>
      <c r="DG841"/>
      <c r="DH841"/>
      <c r="DI841"/>
      <c r="DJ841"/>
      <c r="DK841"/>
      <c r="DL841"/>
      <c r="DM841"/>
      <c r="DN841"/>
      <c r="DO841"/>
      <c r="DP841"/>
      <c r="DQ841"/>
      <c r="DR841"/>
      <c r="DS841"/>
      <c r="DT841"/>
      <c r="DU841"/>
      <c r="DV841"/>
      <c r="DW841"/>
      <c r="DX841"/>
      <c r="DY841"/>
      <c r="DZ841"/>
      <c r="EA841"/>
      <c r="EB841"/>
      <c r="EC841"/>
      <c r="ED841"/>
      <c r="EE841"/>
      <c r="EF841"/>
      <c r="EG841"/>
      <c r="EH841"/>
      <c r="EI841"/>
      <c r="EJ841"/>
      <c r="EK841"/>
      <c r="EL841"/>
      <c r="EM841"/>
      <c r="EN841"/>
      <c r="EO841"/>
      <c r="EP841"/>
      <c r="EQ841"/>
      <c r="ER841"/>
      <c r="ES841"/>
      <c r="ET841"/>
      <c r="EU841"/>
      <c r="EV841"/>
      <c r="EW841"/>
      <c r="EX841"/>
      <c r="EY841"/>
      <c r="EZ841"/>
      <c r="FA841"/>
      <c r="FB841"/>
      <c r="FC841"/>
      <c r="FD841"/>
      <c r="FE841"/>
      <c r="FF841"/>
      <c r="FG841"/>
      <c r="FH841"/>
      <c r="FI841"/>
      <c r="FJ841"/>
      <c r="FK841"/>
      <c r="FL841"/>
      <c r="FM841"/>
      <c r="FN841"/>
      <c r="FO841"/>
      <c r="FP841"/>
      <c r="FQ841"/>
      <c r="FR841"/>
      <c r="FS841"/>
      <c r="FT841"/>
      <c r="FU841"/>
      <c r="FV841"/>
      <c r="FW841"/>
      <c r="FX841"/>
      <c r="FY841"/>
      <c r="FZ841"/>
      <c r="GA841"/>
      <c r="GB841"/>
      <c r="GC841"/>
      <c r="GD841"/>
      <c r="GE841"/>
      <c r="GF841"/>
      <c r="GG841"/>
      <c r="GH841"/>
      <c r="GI841"/>
      <c r="GJ841"/>
      <c r="GK841"/>
      <c r="GL841"/>
      <c r="GM841"/>
      <c r="GN841"/>
      <c r="GO841"/>
      <c r="GP841"/>
      <c r="GQ841"/>
      <c r="GR841"/>
      <c r="GS841"/>
      <c r="GT841"/>
      <c r="GU841"/>
      <c r="GV841"/>
      <c r="GW841"/>
      <c r="GX841"/>
      <c r="GY841"/>
      <c r="GZ841"/>
      <c r="HA841"/>
      <c r="HB841"/>
      <c r="HC841"/>
      <c r="HD841"/>
      <c r="HE841"/>
      <c r="HF841"/>
      <c r="HG841"/>
      <c r="HH841"/>
      <c r="HI841"/>
    </row>
    <row r="842" spans="1:217" x14ac:dyDescent="0.25">
      <c r="A842" s="1" t="s">
        <v>421</v>
      </c>
      <c r="B842" s="1" t="s">
        <v>344</v>
      </c>
      <c r="C842" s="6" t="s">
        <v>423</v>
      </c>
      <c r="D842" s="6" t="s">
        <v>345</v>
      </c>
      <c r="E842" s="6" t="s">
        <v>346</v>
      </c>
      <c r="F842" s="6" t="s">
        <v>12</v>
      </c>
      <c r="G842" s="36">
        <v>21</v>
      </c>
      <c r="H842" s="7">
        <v>31</v>
      </c>
      <c r="I842" s="6" t="s">
        <v>31</v>
      </c>
      <c r="J842" s="6" t="s">
        <v>699</v>
      </c>
    </row>
    <row r="843" spans="1:217" s="64" customFormat="1" ht="30" x14ac:dyDescent="0.25">
      <c r="A843" s="60" t="s">
        <v>24</v>
      </c>
      <c r="B843" s="60" t="s">
        <v>344</v>
      </c>
      <c r="C843" s="62" t="s">
        <v>485</v>
      </c>
      <c r="D843" s="62" t="s">
        <v>345</v>
      </c>
      <c r="E843" s="62" t="s">
        <v>346</v>
      </c>
      <c r="F843" s="62" t="s">
        <v>12</v>
      </c>
      <c r="G843" s="74" t="s">
        <v>26</v>
      </c>
      <c r="H843" s="63">
        <v>36</v>
      </c>
      <c r="I843" s="62" t="s">
        <v>31</v>
      </c>
      <c r="J843" s="62" t="s">
        <v>699</v>
      </c>
      <c r="K843"/>
      <c r="L843"/>
      <c r="M843"/>
      <c r="N843"/>
      <c r="O843"/>
      <c r="P843"/>
      <c r="Q843"/>
      <c r="R843"/>
      <c r="S843"/>
      <c r="T843"/>
      <c r="U843"/>
      <c r="V843"/>
      <c r="W843"/>
      <c r="X843"/>
      <c r="Y843"/>
      <c r="Z843"/>
      <c r="AA843"/>
      <c r="AB843"/>
      <c r="AC843"/>
      <c r="AD843"/>
      <c r="AE843"/>
      <c r="AF843"/>
      <c r="AG843"/>
      <c r="AH843"/>
      <c r="AI843"/>
      <c r="AJ843"/>
      <c r="AK843"/>
      <c r="AL843"/>
      <c r="AM843"/>
      <c r="AN843"/>
      <c r="AO843"/>
      <c r="AP843"/>
      <c r="AQ843"/>
      <c r="AR843"/>
      <c r="AS843"/>
      <c r="AT843"/>
      <c r="AU843"/>
      <c r="AV843"/>
      <c r="AW843"/>
      <c r="AX843"/>
      <c r="AY843"/>
      <c r="AZ843"/>
      <c r="BA843"/>
      <c r="BB843"/>
      <c r="BC843"/>
      <c r="BD843"/>
      <c r="BE843"/>
      <c r="BF843"/>
      <c r="BG843"/>
      <c r="BH843"/>
      <c r="BI843"/>
      <c r="BJ843"/>
      <c r="BK843"/>
      <c r="BL843"/>
      <c r="BM843"/>
      <c r="BN843"/>
      <c r="BO843"/>
      <c r="BP843"/>
      <c r="BQ843"/>
      <c r="BR843"/>
      <c r="BS843"/>
      <c r="BT843"/>
      <c r="BU843"/>
      <c r="BV843"/>
      <c r="BW843"/>
      <c r="BX843"/>
      <c r="BY843"/>
      <c r="BZ843"/>
      <c r="CA843"/>
      <c r="CB843"/>
      <c r="CC843"/>
      <c r="CD843"/>
      <c r="CE843"/>
      <c r="CF843"/>
      <c r="CG843"/>
      <c r="CH843"/>
      <c r="CI843"/>
      <c r="CJ843"/>
      <c r="CK843"/>
      <c r="CL843"/>
      <c r="CM843"/>
      <c r="CN843"/>
      <c r="CO843"/>
      <c r="CP843"/>
      <c r="CQ843"/>
      <c r="CR843"/>
      <c r="CS843"/>
      <c r="CT843"/>
      <c r="CU843"/>
      <c r="CV843"/>
      <c r="CW843"/>
      <c r="CX843"/>
      <c r="CY843"/>
      <c r="CZ843"/>
      <c r="DA843"/>
      <c r="DB843"/>
      <c r="DC843"/>
      <c r="DD843"/>
      <c r="DE843"/>
      <c r="DF843"/>
      <c r="DG843"/>
      <c r="DH843"/>
      <c r="DI843"/>
      <c r="DJ843"/>
      <c r="DK843"/>
      <c r="DL843"/>
      <c r="DM843"/>
      <c r="DN843"/>
      <c r="DO843"/>
      <c r="DP843"/>
      <c r="DQ843"/>
      <c r="DR843"/>
      <c r="DS843"/>
      <c r="DT843"/>
      <c r="DU843"/>
      <c r="DV843"/>
      <c r="DW843"/>
      <c r="DX843"/>
      <c r="DY843"/>
      <c r="DZ843"/>
      <c r="EA843"/>
      <c r="EB843"/>
      <c r="EC843"/>
      <c r="ED843"/>
      <c r="EE843"/>
      <c r="EF843"/>
      <c r="EG843"/>
      <c r="EH843"/>
      <c r="EI843"/>
      <c r="EJ843"/>
      <c r="EK843"/>
      <c r="EL843"/>
      <c r="EM843"/>
      <c r="EN843"/>
      <c r="EO843"/>
      <c r="EP843"/>
      <c r="EQ843"/>
      <c r="ER843"/>
      <c r="ES843"/>
      <c r="ET843"/>
      <c r="EU843"/>
      <c r="EV843"/>
      <c r="EW843"/>
      <c r="EX843"/>
      <c r="EY843"/>
      <c r="EZ843"/>
      <c r="FA843"/>
      <c r="FB843"/>
      <c r="FC843"/>
      <c r="FD843"/>
      <c r="FE843"/>
      <c r="FF843"/>
      <c r="FG843"/>
      <c r="FH843"/>
      <c r="FI843"/>
      <c r="FJ843"/>
      <c r="FK843"/>
      <c r="FL843"/>
      <c r="FM843"/>
      <c r="FN843"/>
      <c r="FO843"/>
      <c r="FP843"/>
      <c r="FQ843"/>
      <c r="FR843"/>
      <c r="FS843"/>
      <c r="FT843"/>
      <c r="FU843"/>
      <c r="FV843"/>
      <c r="FW843"/>
      <c r="FX843"/>
      <c r="FY843"/>
      <c r="FZ843"/>
      <c r="GA843"/>
      <c r="GB843"/>
      <c r="GC843"/>
      <c r="GD843"/>
      <c r="GE843"/>
      <c r="GF843"/>
      <c r="GG843"/>
      <c r="GH843"/>
      <c r="GI843"/>
      <c r="GJ843"/>
      <c r="GK843"/>
      <c r="GL843"/>
      <c r="GM843"/>
      <c r="GN843"/>
      <c r="GO843"/>
      <c r="GP843"/>
      <c r="GQ843"/>
      <c r="GR843"/>
      <c r="GS843"/>
      <c r="GT843"/>
      <c r="GU843"/>
      <c r="GV843"/>
      <c r="GW843"/>
      <c r="GX843"/>
      <c r="GY843"/>
      <c r="GZ843"/>
      <c r="HA843"/>
      <c r="HB843"/>
      <c r="HC843"/>
      <c r="HD843"/>
      <c r="HE843"/>
      <c r="HF843"/>
      <c r="HG843"/>
      <c r="HH843"/>
      <c r="HI843"/>
    </row>
    <row r="844" spans="1:217" s="64" customFormat="1" ht="30" x14ac:dyDescent="0.25">
      <c r="A844" s="60" t="s">
        <v>24</v>
      </c>
      <c r="B844" s="60" t="s">
        <v>344</v>
      </c>
      <c r="C844" s="62" t="s">
        <v>486</v>
      </c>
      <c r="D844" s="62" t="s">
        <v>345</v>
      </c>
      <c r="E844" s="62" t="s">
        <v>346</v>
      </c>
      <c r="F844" s="62" t="s">
        <v>12</v>
      </c>
      <c r="G844" s="74" t="s">
        <v>26</v>
      </c>
      <c r="H844" s="63">
        <v>37</v>
      </c>
      <c r="I844" s="62" t="s">
        <v>31</v>
      </c>
      <c r="J844" s="62" t="s">
        <v>699</v>
      </c>
      <c r="K844"/>
      <c r="L844"/>
      <c r="M844"/>
      <c r="N844"/>
      <c r="O844"/>
      <c r="P844"/>
      <c r="Q844"/>
      <c r="R844"/>
      <c r="S844"/>
      <c r="T844"/>
      <c r="U844"/>
      <c r="V844"/>
      <c r="W844"/>
      <c r="X844"/>
      <c r="Y844"/>
      <c r="Z844"/>
      <c r="AA844"/>
      <c r="AB844"/>
      <c r="AC844"/>
      <c r="AD844"/>
      <c r="AE844"/>
      <c r="AF844"/>
      <c r="AG844"/>
      <c r="AH844"/>
      <c r="AI844"/>
      <c r="AJ844"/>
      <c r="AK844"/>
      <c r="AL844"/>
      <c r="AM844"/>
      <c r="AN844"/>
      <c r="AO844"/>
      <c r="AP844"/>
      <c r="AQ844"/>
      <c r="AR844"/>
      <c r="AS844"/>
      <c r="AT844"/>
      <c r="AU844"/>
      <c r="AV844"/>
      <c r="AW844"/>
      <c r="AX844"/>
      <c r="AY844"/>
      <c r="AZ844"/>
      <c r="BA844"/>
      <c r="BB844"/>
      <c r="BC844"/>
      <c r="BD844"/>
      <c r="BE844"/>
      <c r="BF844"/>
      <c r="BG844"/>
      <c r="BH844"/>
      <c r="BI844"/>
      <c r="BJ844"/>
      <c r="BK844"/>
      <c r="BL844"/>
      <c r="BM844"/>
      <c r="BN844"/>
      <c r="BO844"/>
      <c r="BP844"/>
      <c r="BQ844"/>
      <c r="BR844"/>
      <c r="BS844"/>
      <c r="BT844"/>
      <c r="BU844"/>
      <c r="BV844"/>
      <c r="BW844"/>
      <c r="BX844"/>
      <c r="BY844"/>
      <c r="BZ844"/>
      <c r="CA844"/>
      <c r="CB844"/>
      <c r="CC844"/>
      <c r="CD844"/>
      <c r="CE844"/>
      <c r="CF844"/>
      <c r="CG844"/>
      <c r="CH844"/>
      <c r="CI844"/>
      <c r="CJ844"/>
      <c r="CK844"/>
      <c r="CL844"/>
      <c r="CM844"/>
      <c r="CN844"/>
      <c r="CO844"/>
      <c r="CP844"/>
      <c r="CQ844"/>
      <c r="CR844"/>
      <c r="CS844"/>
      <c r="CT844"/>
      <c r="CU844"/>
      <c r="CV844"/>
      <c r="CW844"/>
      <c r="CX844"/>
      <c r="CY844"/>
      <c r="CZ844"/>
      <c r="DA844"/>
      <c r="DB844"/>
      <c r="DC844"/>
      <c r="DD844"/>
      <c r="DE844"/>
      <c r="DF844"/>
      <c r="DG844"/>
      <c r="DH844"/>
      <c r="DI844"/>
      <c r="DJ844"/>
      <c r="DK844"/>
      <c r="DL844"/>
      <c r="DM844"/>
      <c r="DN844"/>
      <c r="DO844"/>
      <c r="DP844"/>
      <c r="DQ844"/>
      <c r="DR844"/>
      <c r="DS844"/>
      <c r="DT844"/>
      <c r="DU844"/>
      <c r="DV844"/>
      <c r="DW844"/>
      <c r="DX844"/>
      <c r="DY844"/>
      <c r="DZ844"/>
      <c r="EA844"/>
      <c r="EB844"/>
      <c r="EC844"/>
      <c r="ED844"/>
      <c r="EE844"/>
      <c r="EF844"/>
      <c r="EG844"/>
      <c r="EH844"/>
      <c r="EI844"/>
      <c r="EJ844"/>
      <c r="EK844"/>
      <c r="EL844"/>
      <c r="EM844"/>
      <c r="EN844"/>
      <c r="EO844"/>
      <c r="EP844"/>
      <c r="EQ844"/>
      <c r="ER844"/>
      <c r="ES844"/>
      <c r="ET844"/>
      <c r="EU844"/>
      <c r="EV844"/>
      <c r="EW844"/>
      <c r="EX844"/>
      <c r="EY844"/>
      <c r="EZ844"/>
      <c r="FA844"/>
      <c r="FB844"/>
      <c r="FC844"/>
      <c r="FD844"/>
      <c r="FE844"/>
      <c r="FF844"/>
      <c r="FG844"/>
      <c r="FH844"/>
      <c r="FI844"/>
      <c r="FJ844"/>
      <c r="FK844"/>
      <c r="FL844"/>
      <c r="FM844"/>
      <c r="FN844"/>
      <c r="FO844"/>
      <c r="FP844"/>
      <c r="FQ844"/>
      <c r="FR844"/>
      <c r="FS844"/>
      <c r="FT844"/>
      <c r="FU844"/>
      <c r="FV844"/>
      <c r="FW844"/>
      <c r="FX844"/>
      <c r="FY844"/>
      <c r="FZ844"/>
      <c r="GA844"/>
      <c r="GB844"/>
      <c r="GC844"/>
      <c r="GD844"/>
      <c r="GE844"/>
      <c r="GF844"/>
      <c r="GG844"/>
      <c r="GH844"/>
      <c r="GI844"/>
      <c r="GJ844"/>
      <c r="GK844"/>
      <c r="GL844"/>
      <c r="GM844"/>
      <c r="GN844"/>
      <c r="GO844"/>
      <c r="GP844"/>
      <c r="GQ844"/>
      <c r="GR844"/>
      <c r="GS844"/>
      <c r="GT844"/>
      <c r="GU844"/>
      <c r="GV844"/>
      <c r="GW844"/>
      <c r="GX844"/>
      <c r="GY844"/>
      <c r="GZ844"/>
      <c r="HA844"/>
      <c r="HB844"/>
      <c r="HC844"/>
      <c r="HD844"/>
      <c r="HE844"/>
      <c r="HF844"/>
      <c r="HG844"/>
      <c r="HH844"/>
      <c r="HI844"/>
    </row>
    <row r="845" spans="1:217" ht="45" x14ac:dyDescent="0.25">
      <c r="A845" s="1" t="s">
        <v>421</v>
      </c>
      <c r="B845" s="3" t="s">
        <v>700</v>
      </c>
      <c r="C845" s="3" t="s">
        <v>420</v>
      </c>
      <c r="D845" s="10" t="s">
        <v>701</v>
      </c>
      <c r="E845" s="8" t="s">
        <v>469</v>
      </c>
      <c r="F845" s="10" t="s">
        <v>12</v>
      </c>
      <c r="G845" s="11">
        <v>1843</v>
      </c>
      <c r="H845" s="7">
        <v>2176</v>
      </c>
      <c r="I845" s="10" t="s">
        <v>31</v>
      </c>
      <c r="J845" s="10"/>
    </row>
    <row r="846" spans="1:217" s="64" customFormat="1" ht="45" x14ac:dyDescent="0.25">
      <c r="A846" s="60" t="s">
        <v>24</v>
      </c>
      <c r="B846" s="66" t="s">
        <v>700</v>
      </c>
      <c r="C846" s="70" t="s">
        <v>482</v>
      </c>
      <c r="D846" s="67" t="s">
        <v>701</v>
      </c>
      <c r="E846" s="69" t="s">
        <v>469</v>
      </c>
      <c r="F846" s="67" t="s">
        <v>12</v>
      </c>
      <c r="G846" s="72" t="s">
        <v>26</v>
      </c>
      <c r="H846" s="63">
        <v>2582</v>
      </c>
      <c r="I846" s="67" t="s">
        <v>31</v>
      </c>
      <c r="J846" s="67"/>
      <c r="K846"/>
      <c r="L846"/>
      <c r="M846"/>
      <c r="N846"/>
      <c r="O846"/>
      <c r="P846"/>
      <c r="Q846"/>
      <c r="R846"/>
      <c r="S846"/>
      <c r="T846"/>
      <c r="U846"/>
      <c r="V846"/>
      <c r="W846"/>
      <c r="X846"/>
      <c r="Y846"/>
      <c r="Z846"/>
      <c r="AA846"/>
      <c r="AB846"/>
      <c r="AC846"/>
      <c r="AD846"/>
      <c r="AE846"/>
      <c r="AF846"/>
      <c r="AG846"/>
      <c r="AH846"/>
      <c r="AI846"/>
      <c r="AJ846"/>
      <c r="AK846"/>
      <c r="AL846"/>
      <c r="AM846"/>
      <c r="AN846"/>
      <c r="AO846"/>
      <c r="AP846"/>
      <c r="AQ846"/>
      <c r="AR846"/>
      <c r="AS846"/>
      <c r="AT846"/>
      <c r="AU846"/>
      <c r="AV846"/>
      <c r="AW846"/>
      <c r="AX846"/>
      <c r="AY846"/>
      <c r="AZ846"/>
      <c r="BA846"/>
      <c r="BB846"/>
      <c r="BC846"/>
      <c r="BD846"/>
      <c r="BE846"/>
      <c r="BF846"/>
      <c r="BG846"/>
      <c r="BH846"/>
      <c r="BI846"/>
      <c r="BJ846"/>
      <c r="BK846"/>
      <c r="BL846"/>
      <c r="BM846"/>
      <c r="BN846"/>
      <c r="BO846"/>
      <c r="BP846"/>
      <c r="BQ846"/>
      <c r="BR846"/>
      <c r="BS846"/>
      <c r="BT846"/>
      <c r="BU846"/>
      <c r="BV846"/>
      <c r="BW846"/>
      <c r="BX846"/>
      <c r="BY846"/>
      <c r="BZ846"/>
      <c r="CA846"/>
      <c r="CB846"/>
      <c r="CC846"/>
      <c r="CD846"/>
      <c r="CE846"/>
      <c r="CF846"/>
      <c r="CG846"/>
      <c r="CH846"/>
      <c r="CI846"/>
      <c r="CJ846"/>
      <c r="CK846"/>
      <c r="CL846"/>
      <c r="CM846"/>
      <c r="CN846"/>
      <c r="CO846"/>
      <c r="CP846"/>
      <c r="CQ846"/>
      <c r="CR846"/>
      <c r="CS846"/>
      <c r="CT846"/>
      <c r="CU846"/>
      <c r="CV846"/>
      <c r="CW846"/>
      <c r="CX846"/>
      <c r="CY846"/>
      <c r="CZ846"/>
      <c r="DA846"/>
      <c r="DB846"/>
      <c r="DC846"/>
      <c r="DD846"/>
      <c r="DE846"/>
      <c r="DF846"/>
      <c r="DG846"/>
      <c r="DH846"/>
      <c r="DI846"/>
      <c r="DJ846"/>
      <c r="DK846"/>
      <c r="DL846"/>
      <c r="DM846"/>
      <c r="DN846"/>
      <c r="DO846"/>
      <c r="DP846"/>
      <c r="DQ846"/>
      <c r="DR846"/>
      <c r="DS846"/>
      <c r="DT846"/>
      <c r="DU846"/>
      <c r="DV846"/>
      <c r="DW846"/>
      <c r="DX846"/>
      <c r="DY846"/>
      <c r="DZ846"/>
      <c r="EA846"/>
      <c r="EB846"/>
      <c r="EC846"/>
      <c r="ED846"/>
      <c r="EE846"/>
      <c r="EF846"/>
      <c r="EG846"/>
      <c r="EH846"/>
      <c r="EI846"/>
      <c r="EJ846"/>
      <c r="EK846"/>
      <c r="EL846"/>
      <c r="EM846"/>
      <c r="EN846"/>
      <c r="EO846"/>
      <c r="EP846"/>
      <c r="EQ846"/>
      <c r="ER846"/>
      <c r="ES846"/>
      <c r="ET846"/>
      <c r="EU846"/>
      <c r="EV846"/>
      <c r="EW846"/>
      <c r="EX846"/>
      <c r="EY846"/>
      <c r="EZ846"/>
      <c r="FA846"/>
      <c r="FB846"/>
      <c r="FC846"/>
      <c r="FD846"/>
      <c r="FE846"/>
      <c r="FF846"/>
      <c r="FG846"/>
      <c r="FH846"/>
      <c r="FI846"/>
      <c r="FJ846"/>
      <c r="FK846"/>
      <c r="FL846"/>
      <c r="FM846"/>
      <c r="FN846"/>
      <c r="FO846"/>
      <c r="FP846"/>
      <c r="FQ846"/>
      <c r="FR846"/>
      <c r="FS846"/>
      <c r="FT846"/>
      <c r="FU846"/>
      <c r="FV846"/>
      <c r="FW846"/>
      <c r="FX846"/>
      <c r="FY846"/>
      <c r="FZ846"/>
      <c r="GA846"/>
      <c r="GB846"/>
      <c r="GC846"/>
      <c r="GD846"/>
      <c r="GE846"/>
      <c r="GF846"/>
      <c r="GG846"/>
      <c r="GH846"/>
      <c r="GI846"/>
      <c r="GJ846"/>
      <c r="GK846"/>
      <c r="GL846"/>
      <c r="GM846"/>
      <c r="GN846"/>
      <c r="GO846"/>
      <c r="GP846"/>
      <c r="GQ846"/>
      <c r="GR846"/>
      <c r="GS846"/>
      <c r="GT846"/>
      <c r="GU846"/>
      <c r="GV846"/>
      <c r="GW846"/>
      <c r="GX846"/>
      <c r="GY846"/>
      <c r="GZ846"/>
      <c r="HA846"/>
      <c r="HB846"/>
      <c r="HC846"/>
      <c r="HD846"/>
      <c r="HE846"/>
      <c r="HF846"/>
      <c r="HG846"/>
      <c r="HH846"/>
      <c r="HI846"/>
    </row>
    <row r="847" spans="1:217" s="64" customFormat="1" ht="45" x14ac:dyDescent="0.25">
      <c r="A847" s="60" t="s">
        <v>24</v>
      </c>
      <c r="B847" s="66" t="s">
        <v>700</v>
      </c>
      <c r="C847" s="70" t="s">
        <v>483</v>
      </c>
      <c r="D847" s="67" t="s">
        <v>701</v>
      </c>
      <c r="E847" s="69" t="s">
        <v>469</v>
      </c>
      <c r="F847" s="67" t="s">
        <v>12</v>
      </c>
      <c r="G847" s="72" t="s">
        <v>26</v>
      </c>
      <c r="H847" s="63">
        <v>2674</v>
      </c>
      <c r="I847" s="67" t="s">
        <v>31</v>
      </c>
      <c r="J847" s="67"/>
      <c r="K847"/>
      <c r="L847"/>
      <c r="M847"/>
      <c r="N847"/>
      <c r="O847"/>
      <c r="P847"/>
      <c r="Q847"/>
      <c r="R847"/>
      <c r="S847"/>
      <c r="T847"/>
      <c r="U847"/>
      <c r="V847"/>
      <c r="W847"/>
      <c r="X847"/>
      <c r="Y847"/>
      <c r="Z847"/>
      <c r="AA847"/>
      <c r="AB847"/>
      <c r="AC847"/>
      <c r="AD847"/>
      <c r="AE847"/>
      <c r="AF847"/>
      <c r="AG847"/>
      <c r="AH847"/>
      <c r="AI847"/>
      <c r="AJ847"/>
      <c r="AK847"/>
      <c r="AL847"/>
      <c r="AM847"/>
      <c r="AN847"/>
      <c r="AO847"/>
      <c r="AP847"/>
      <c r="AQ847"/>
      <c r="AR847"/>
      <c r="AS847"/>
      <c r="AT847"/>
      <c r="AU847"/>
      <c r="AV847"/>
      <c r="AW847"/>
      <c r="AX847"/>
      <c r="AY847"/>
      <c r="AZ847"/>
      <c r="BA847"/>
      <c r="BB847"/>
      <c r="BC847"/>
      <c r="BD847"/>
      <c r="BE847"/>
      <c r="BF847"/>
      <c r="BG847"/>
      <c r="BH847"/>
      <c r="BI847"/>
      <c r="BJ847"/>
      <c r="BK847"/>
      <c r="BL847"/>
      <c r="BM847"/>
      <c r="BN847"/>
      <c r="BO847"/>
      <c r="BP847"/>
      <c r="BQ847"/>
      <c r="BR847"/>
      <c r="BS847"/>
      <c r="BT847"/>
      <c r="BU847"/>
      <c r="BV847"/>
      <c r="BW847"/>
      <c r="BX847"/>
      <c r="BY847"/>
      <c r="BZ847"/>
      <c r="CA847"/>
      <c r="CB847"/>
      <c r="CC847"/>
      <c r="CD847"/>
      <c r="CE847"/>
      <c r="CF847"/>
      <c r="CG847"/>
      <c r="CH847"/>
      <c r="CI847"/>
      <c r="CJ847"/>
      <c r="CK847"/>
      <c r="CL847"/>
      <c r="CM847"/>
      <c r="CN847"/>
      <c r="CO847"/>
      <c r="CP847"/>
      <c r="CQ847"/>
      <c r="CR847"/>
      <c r="CS847"/>
      <c r="CT847"/>
      <c r="CU847"/>
      <c r="CV847"/>
      <c r="CW847"/>
      <c r="CX847"/>
      <c r="CY847"/>
      <c r="CZ847"/>
      <c r="DA847"/>
      <c r="DB847"/>
      <c r="DC847"/>
      <c r="DD847"/>
      <c r="DE847"/>
      <c r="DF847"/>
      <c r="DG847"/>
      <c r="DH847"/>
      <c r="DI847"/>
      <c r="DJ847"/>
      <c r="DK847"/>
      <c r="DL847"/>
      <c r="DM847"/>
      <c r="DN847"/>
      <c r="DO847"/>
      <c r="DP847"/>
      <c r="DQ847"/>
      <c r="DR847"/>
      <c r="DS847"/>
      <c r="DT847"/>
      <c r="DU847"/>
      <c r="DV847"/>
      <c r="DW847"/>
      <c r="DX847"/>
      <c r="DY847"/>
      <c r="DZ847"/>
      <c r="EA847"/>
      <c r="EB847"/>
      <c r="EC847"/>
      <c r="ED847"/>
      <c r="EE847"/>
      <c r="EF847"/>
      <c r="EG847"/>
      <c r="EH847"/>
      <c r="EI847"/>
      <c r="EJ847"/>
      <c r="EK847"/>
      <c r="EL847"/>
      <c r="EM847"/>
      <c r="EN847"/>
      <c r="EO847"/>
      <c r="EP847"/>
      <c r="EQ847"/>
      <c r="ER847"/>
      <c r="ES847"/>
      <c r="ET847"/>
      <c r="EU847"/>
      <c r="EV847"/>
      <c r="EW847"/>
      <c r="EX847"/>
      <c r="EY847"/>
      <c r="EZ847"/>
      <c r="FA847"/>
      <c r="FB847"/>
      <c r="FC847"/>
      <c r="FD847"/>
      <c r="FE847"/>
      <c r="FF847"/>
      <c r="FG847"/>
      <c r="FH847"/>
      <c r="FI847"/>
      <c r="FJ847"/>
      <c r="FK847"/>
      <c r="FL847"/>
      <c r="FM847"/>
      <c r="FN847"/>
      <c r="FO847"/>
      <c r="FP847"/>
      <c r="FQ847"/>
      <c r="FR847"/>
      <c r="FS847"/>
      <c r="FT847"/>
      <c r="FU847"/>
      <c r="FV847"/>
      <c r="FW847"/>
      <c r="FX847"/>
      <c r="FY847"/>
      <c r="FZ847"/>
      <c r="GA847"/>
      <c r="GB847"/>
      <c r="GC847"/>
      <c r="GD847"/>
      <c r="GE847"/>
      <c r="GF847"/>
      <c r="GG847"/>
      <c r="GH847"/>
      <c r="GI847"/>
      <c r="GJ847"/>
      <c r="GK847"/>
      <c r="GL847"/>
      <c r="GM847"/>
      <c r="GN847"/>
      <c r="GO847"/>
      <c r="GP847"/>
      <c r="GQ847"/>
      <c r="GR847"/>
      <c r="GS847"/>
      <c r="GT847"/>
      <c r="GU847"/>
      <c r="GV847"/>
      <c r="GW847"/>
      <c r="GX847"/>
      <c r="GY847"/>
      <c r="GZ847"/>
      <c r="HA847"/>
      <c r="HB847"/>
      <c r="HC847"/>
      <c r="HD847"/>
      <c r="HE847"/>
      <c r="HF847"/>
      <c r="HG847"/>
      <c r="HH847"/>
      <c r="HI847"/>
    </row>
    <row r="848" spans="1:217" ht="45" x14ac:dyDescent="0.25">
      <c r="A848" s="1" t="s">
        <v>421</v>
      </c>
      <c r="B848" s="3" t="s">
        <v>700</v>
      </c>
      <c r="C848" s="3" t="s">
        <v>423</v>
      </c>
      <c r="D848" s="10" t="s">
        <v>701</v>
      </c>
      <c r="E848" s="8" t="s">
        <v>469</v>
      </c>
      <c r="F848" s="10" t="s">
        <v>12</v>
      </c>
      <c r="G848" s="11">
        <v>1843</v>
      </c>
      <c r="H848" s="7">
        <v>2176</v>
      </c>
      <c r="I848" s="10" t="s">
        <v>31</v>
      </c>
      <c r="J848" s="10"/>
    </row>
    <row r="849" spans="1:217" s="64" customFormat="1" ht="45" x14ac:dyDescent="0.25">
      <c r="A849" s="60" t="s">
        <v>24</v>
      </c>
      <c r="B849" s="66" t="s">
        <v>700</v>
      </c>
      <c r="C849" s="62" t="s">
        <v>485</v>
      </c>
      <c r="D849" s="67" t="s">
        <v>701</v>
      </c>
      <c r="E849" s="69" t="s">
        <v>469</v>
      </c>
      <c r="F849" s="67" t="s">
        <v>12</v>
      </c>
      <c r="G849" s="72" t="s">
        <v>26</v>
      </c>
      <c r="H849" s="63">
        <v>2582</v>
      </c>
      <c r="I849" s="67" t="s">
        <v>31</v>
      </c>
      <c r="J849" s="67"/>
      <c r="K849"/>
      <c r="L849"/>
      <c r="M849"/>
      <c r="N849"/>
      <c r="O849"/>
      <c r="P849"/>
      <c r="Q849"/>
      <c r="R849"/>
      <c r="S849"/>
      <c r="T849"/>
      <c r="U849"/>
      <c r="V849"/>
      <c r="W849"/>
      <c r="X849"/>
      <c r="Y849"/>
      <c r="Z849"/>
      <c r="AA849"/>
      <c r="AB849"/>
      <c r="AC849"/>
      <c r="AD849"/>
      <c r="AE849"/>
      <c r="AF849"/>
      <c r="AG849"/>
      <c r="AH849"/>
      <c r="AI849"/>
      <c r="AJ849"/>
      <c r="AK849"/>
      <c r="AL849"/>
      <c r="AM849"/>
      <c r="AN849"/>
      <c r="AO849"/>
      <c r="AP849"/>
      <c r="AQ849"/>
      <c r="AR849"/>
      <c r="AS849"/>
      <c r="AT849"/>
      <c r="AU849"/>
      <c r="AV849"/>
      <c r="AW849"/>
      <c r="AX849"/>
      <c r="AY849"/>
      <c r="AZ849"/>
      <c r="BA849"/>
      <c r="BB849"/>
      <c r="BC849"/>
      <c r="BD849"/>
      <c r="BE849"/>
      <c r="BF849"/>
      <c r="BG849"/>
      <c r="BH849"/>
      <c r="BI849"/>
      <c r="BJ849"/>
      <c r="BK849"/>
      <c r="BL849"/>
      <c r="BM849"/>
      <c r="BN849"/>
      <c r="BO849"/>
      <c r="BP849"/>
      <c r="BQ849"/>
      <c r="BR849"/>
      <c r="BS849"/>
      <c r="BT849"/>
      <c r="BU849"/>
      <c r="BV849"/>
      <c r="BW849"/>
      <c r="BX849"/>
      <c r="BY849"/>
      <c r="BZ849"/>
      <c r="CA849"/>
      <c r="CB849"/>
      <c r="CC849"/>
      <c r="CD849"/>
      <c r="CE849"/>
      <c r="CF849"/>
      <c r="CG849"/>
      <c r="CH849"/>
      <c r="CI849"/>
      <c r="CJ849"/>
      <c r="CK849"/>
      <c r="CL849"/>
      <c r="CM849"/>
      <c r="CN849"/>
      <c r="CO849"/>
      <c r="CP849"/>
      <c r="CQ849"/>
      <c r="CR849"/>
      <c r="CS849"/>
      <c r="CT849"/>
      <c r="CU849"/>
      <c r="CV849"/>
      <c r="CW849"/>
      <c r="CX849"/>
      <c r="CY849"/>
      <c r="CZ849"/>
      <c r="DA849"/>
      <c r="DB849"/>
      <c r="DC849"/>
      <c r="DD849"/>
      <c r="DE849"/>
      <c r="DF849"/>
      <c r="DG849"/>
      <c r="DH849"/>
      <c r="DI849"/>
      <c r="DJ849"/>
      <c r="DK849"/>
      <c r="DL849"/>
      <c r="DM849"/>
      <c r="DN849"/>
      <c r="DO849"/>
      <c r="DP849"/>
      <c r="DQ849"/>
      <c r="DR849"/>
      <c r="DS849"/>
      <c r="DT849"/>
      <c r="DU849"/>
      <c r="DV849"/>
      <c r="DW849"/>
      <c r="DX849"/>
      <c r="DY849"/>
      <c r="DZ849"/>
      <c r="EA849"/>
      <c r="EB849"/>
      <c r="EC849"/>
      <c r="ED849"/>
      <c r="EE849"/>
      <c r="EF849"/>
      <c r="EG849"/>
      <c r="EH849"/>
      <c r="EI849"/>
      <c r="EJ849"/>
      <c r="EK849"/>
      <c r="EL849"/>
      <c r="EM849"/>
      <c r="EN849"/>
      <c r="EO849"/>
      <c r="EP849"/>
      <c r="EQ849"/>
      <c r="ER849"/>
      <c r="ES849"/>
      <c r="ET849"/>
      <c r="EU849"/>
      <c r="EV849"/>
      <c r="EW849"/>
      <c r="EX849"/>
      <c r="EY849"/>
      <c r="EZ849"/>
      <c r="FA849"/>
      <c r="FB849"/>
      <c r="FC849"/>
      <c r="FD849"/>
      <c r="FE849"/>
      <c r="FF849"/>
      <c r="FG849"/>
      <c r="FH849"/>
      <c r="FI849"/>
      <c r="FJ849"/>
      <c r="FK849"/>
      <c r="FL849"/>
      <c r="FM849"/>
      <c r="FN849"/>
      <c r="FO849"/>
      <c r="FP849"/>
      <c r="FQ849"/>
      <c r="FR849"/>
      <c r="FS849"/>
      <c r="FT849"/>
      <c r="FU849"/>
      <c r="FV849"/>
      <c r="FW849"/>
      <c r="FX849"/>
      <c r="FY849"/>
      <c r="FZ849"/>
      <c r="GA849"/>
      <c r="GB849"/>
      <c r="GC849"/>
      <c r="GD849"/>
      <c r="GE849"/>
      <c r="GF849"/>
      <c r="GG849"/>
      <c r="GH849"/>
      <c r="GI849"/>
      <c r="GJ849"/>
      <c r="GK849"/>
      <c r="GL849"/>
      <c r="GM849"/>
      <c r="GN849"/>
      <c r="GO849"/>
      <c r="GP849"/>
      <c r="GQ849"/>
      <c r="GR849"/>
      <c r="GS849"/>
      <c r="GT849"/>
      <c r="GU849"/>
      <c r="GV849"/>
      <c r="GW849"/>
      <c r="GX849"/>
      <c r="GY849"/>
      <c r="GZ849"/>
      <c r="HA849"/>
      <c r="HB849"/>
      <c r="HC849"/>
      <c r="HD849"/>
      <c r="HE849"/>
      <c r="HF849"/>
      <c r="HG849"/>
      <c r="HH849"/>
      <c r="HI849"/>
    </row>
    <row r="850" spans="1:217" s="64" customFormat="1" ht="45" x14ac:dyDescent="0.25">
      <c r="A850" s="60" t="s">
        <v>24</v>
      </c>
      <c r="B850" s="66" t="s">
        <v>700</v>
      </c>
      <c r="C850" s="62" t="s">
        <v>486</v>
      </c>
      <c r="D850" s="67" t="s">
        <v>701</v>
      </c>
      <c r="E850" s="69" t="s">
        <v>469</v>
      </c>
      <c r="F850" s="67" t="s">
        <v>12</v>
      </c>
      <c r="G850" s="72" t="s">
        <v>26</v>
      </c>
      <c r="H850" s="63">
        <v>2674</v>
      </c>
      <c r="I850" s="67" t="s">
        <v>31</v>
      </c>
      <c r="J850" s="67"/>
      <c r="K850"/>
      <c r="L850"/>
      <c r="M850"/>
      <c r="N850"/>
      <c r="O850"/>
      <c r="P850"/>
      <c r="Q850"/>
      <c r="R850"/>
      <c r="S850"/>
      <c r="T850"/>
      <c r="U850"/>
      <c r="V850"/>
      <c r="W850"/>
      <c r="X850"/>
      <c r="Y850"/>
      <c r="Z850"/>
      <c r="AA850"/>
      <c r="AB850"/>
      <c r="AC850"/>
      <c r="AD850"/>
      <c r="AE850"/>
      <c r="AF850"/>
      <c r="AG850"/>
      <c r="AH850"/>
      <c r="AI850"/>
      <c r="AJ850"/>
      <c r="AK850"/>
      <c r="AL850"/>
      <c r="AM850"/>
      <c r="AN850"/>
      <c r="AO850"/>
      <c r="AP850"/>
      <c r="AQ850"/>
      <c r="AR850"/>
      <c r="AS850"/>
      <c r="AT850"/>
      <c r="AU850"/>
      <c r="AV850"/>
      <c r="AW850"/>
      <c r="AX850"/>
      <c r="AY850"/>
      <c r="AZ850"/>
      <c r="BA850"/>
      <c r="BB850"/>
      <c r="BC850"/>
      <c r="BD850"/>
      <c r="BE850"/>
      <c r="BF850"/>
      <c r="BG850"/>
      <c r="BH850"/>
      <c r="BI850"/>
      <c r="BJ850"/>
      <c r="BK850"/>
      <c r="BL850"/>
      <c r="BM850"/>
      <c r="BN850"/>
      <c r="BO850"/>
      <c r="BP850"/>
      <c r="BQ850"/>
      <c r="BR850"/>
      <c r="BS850"/>
      <c r="BT850"/>
      <c r="BU850"/>
      <c r="BV850"/>
      <c r="BW850"/>
      <c r="BX850"/>
      <c r="BY850"/>
      <c r="BZ850"/>
      <c r="CA850"/>
      <c r="CB850"/>
      <c r="CC850"/>
      <c r="CD850"/>
      <c r="CE850"/>
      <c r="CF850"/>
      <c r="CG850"/>
      <c r="CH850"/>
      <c r="CI850"/>
      <c r="CJ850"/>
      <c r="CK850"/>
      <c r="CL850"/>
      <c r="CM850"/>
      <c r="CN850"/>
      <c r="CO850"/>
      <c r="CP850"/>
      <c r="CQ850"/>
      <c r="CR850"/>
      <c r="CS850"/>
      <c r="CT850"/>
      <c r="CU850"/>
      <c r="CV850"/>
      <c r="CW850"/>
      <c r="CX850"/>
      <c r="CY850"/>
      <c r="CZ850"/>
      <c r="DA850"/>
      <c r="DB850"/>
      <c r="DC850"/>
      <c r="DD850"/>
      <c r="DE850"/>
      <c r="DF850"/>
      <c r="DG850"/>
      <c r="DH850"/>
      <c r="DI850"/>
      <c r="DJ850"/>
      <c r="DK850"/>
      <c r="DL850"/>
      <c r="DM850"/>
      <c r="DN850"/>
      <c r="DO850"/>
      <c r="DP850"/>
      <c r="DQ850"/>
      <c r="DR850"/>
      <c r="DS850"/>
      <c r="DT850"/>
      <c r="DU850"/>
      <c r="DV850"/>
      <c r="DW850"/>
      <c r="DX850"/>
      <c r="DY850"/>
      <c r="DZ850"/>
      <c r="EA850"/>
      <c r="EB850"/>
      <c r="EC850"/>
      <c r="ED850"/>
      <c r="EE850"/>
      <c r="EF850"/>
      <c r="EG850"/>
      <c r="EH850"/>
      <c r="EI850"/>
      <c r="EJ850"/>
      <c r="EK850"/>
      <c r="EL850"/>
      <c r="EM850"/>
      <c r="EN850"/>
      <c r="EO850"/>
      <c r="EP850"/>
      <c r="EQ850"/>
      <c r="ER850"/>
      <c r="ES850"/>
      <c r="ET850"/>
      <c r="EU850"/>
      <c r="EV850"/>
      <c r="EW850"/>
      <c r="EX850"/>
      <c r="EY850"/>
      <c r="EZ850"/>
      <c r="FA850"/>
      <c r="FB850"/>
      <c r="FC850"/>
      <c r="FD850"/>
      <c r="FE850"/>
      <c r="FF850"/>
      <c r="FG850"/>
      <c r="FH850"/>
      <c r="FI850"/>
      <c r="FJ850"/>
      <c r="FK850"/>
      <c r="FL850"/>
      <c r="FM850"/>
      <c r="FN850"/>
      <c r="FO850"/>
      <c r="FP850"/>
      <c r="FQ850"/>
      <c r="FR850"/>
      <c r="FS850"/>
      <c r="FT850"/>
      <c r="FU850"/>
      <c r="FV850"/>
      <c r="FW850"/>
      <c r="FX850"/>
      <c r="FY850"/>
      <c r="FZ850"/>
      <c r="GA850"/>
      <c r="GB850"/>
      <c r="GC850"/>
      <c r="GD850"/>
      <c r="GE850"/>
      <c r="GF850"/>
      <c r="GG850"/>
      <c r="GH850"/>
      <c r="GI850"/>
      <c r="GJ850"/>
      <c r="GK850"/>
      <c r="GL850"/>
      <c r="GM850"/>
      <c r="GN850"/>
      <c r="GO850"/>
      <c r="GP850"/>
      <c r="GQ850"/>
      <c r="GR850"/>
      <c r="GS850"/>
      <c r="GT850"/>
      <c r="GU850"/>
      <c r="GV850"/>
      <c r="GW850"/>
      <c r="GX850"/>
      <c r="GY850"/>
      <c r="GZ850"/>
      <c r="HA850"/>
      <c r="HB850"/>
      <c r="HC850"/>
      <c r="HD850"/>
      <c r="HE850"/>
      <c r="HF850"/>
      <c r="HG850"/>
      <c r="HH850"/>
      <c r="HI850"/>
    </row>
    <row r="851" spans="1:217" ht="45" x14ac:dyDescent="0.25">
      <c r="A851" s="1" t="s">
        <v>421</v>
      </c>
      <c r="B851" s="3" t="s">
        <v>702</v>
      </c>
      <c r="C851" s="3" t="s">
        <v>420</v>
      </c>
      <c r="D851" s="10" t="s">
        <v>703</v>
      </c>
      <c r="E851" s="2" t="s">
        <v>469</v>
      </c>
      <c r="F851" s="10" t="s">
        <v>12</v>
      </c>
      <c r="G851" s="11">
        <v>1843</v>
      </c>
      <c r="H851" s="7">
        <v>2176</v>
      </c>
      <c r="I851" s="10" t="s">
        <v>31</v>
      </c>
      <c r="J851" s="10"/>
    </row>
    <row r="852" spans="1:217" s="64" customFormat="1" ht="45" x14ac:dyDescent="0.25">
      <c r="A852" s="60" t="s">
        <v>24</v>
      </c>
      <c r="B852" s="66" t="s">
        <v>702</v>
      </c>
      <c r="C852" s="70" t="s">
        <v>482</v>
      </c>
      <c r="D852" s="67" t="s">
        <v>703</v>
      </c>
      <c r="E852" s="70" t="s">
        <v>469</v>
      </c>
      <c r="F852" s="67" t="s">
        <v>12</v>
      </c>
      <c r="G852" s="72" t="s">
        <v>26</v>
      </c>
      <c r="H852" s="63">
        <v>2582</v>
      </c>
      <c r="I852" s="67" t="s">
        <v>31</v>
      </c>
      <c r="J852" s="67"/>
      <c r="K852"/>
      <c r="L852"/>
      <c r="M852"/>
      <c r="N852"/>
      <c r="O852"/>
      <c r="P852"/>
      <c r="Q852"/>
      <c r="R852"/>
      <c r="S852"/>
      <c r="T852"/>
      <c r="U852"/>
      <c r="V852"/>
      <c r="W852"/>
      <c r="X852"/>
      <c r="Y852"/>
      <c r="Z852"/>
      <c r="AA852"/>
      <c r="AB852"/>
      <c r="AC852"/>
      <c r="AD852"/>
      <c r="AE852"/>
      <c r="AF852"/>
      <c r="AG852"/>
      <c r="AH852"/>
      <c r="AI852"/>
      <c r="AJ852"/>
      <c r="AK852"/>
      <c r="AL852"/>
      <c r="AM852"/>
      <c r="AN852"/>
      <c r="AO852"/>
      <c r="AP852"/>
      <c r="AQ852"/>
      <c r="AR852"/>
      <c r="AS852"/>
      <c r="AT852"/>
      <c r="AU852"/>
      <c r="AV852"/>
      <c r="AW852"/>
      <c r="AX852"/>
      <c r="AY852"/>
      <c r="AZ852"/>
      <c r="BA852"/>
      <c r="BB852"/>
      <c r="BC852"/>
      <c r="BD852"/>
      <c r="BE852"/>
      <c r="BF852"/>
      <c r="BG852"/>
      <c r="BH852"/>
      <c r="BI852"/>
      <c r="BJ852"/>
      <c r="BK852"/>
      <c r="BL852"/>
      <c r="BM852"/>
      <c r="BN852"/>
      <c r="BO852"/>
      <c r="BP852"/>
      <c r="BQ852"/>
      <c r="BR852"/>
      <c r="BS852"/>
      <c r="BT852"/>
      <c r="BU852"/>
      <c r="BV852"/>
      <c r="BW852"/>
      <c r="BX852"/>
      <c r="BY852"/>
      <c r="BZ852"/>
      <c r="CA852"/>
      <c r="CB852"/>
      <c r="CC852"/>
      <c r="CD852"/>
      <c r="CE852"/>
      <c r="CF852"/>
      <c r="CG852"/>
      <c r="CH852"/>
      <c r="CI852"/>
      <c r="CJ852"/>
      <c r="CK852"/>
      <c r="CL852"/>
      <c r="CM852"/>
      <c r="CN852"/>
      <c r="CO852"/>
      <c r="CP852"/>
      <c r="CQ852"/>
      <c r="CR852"/>
      <c r="CS852"/>
      <c r="CT852"/>
      <c r="CU852"/>
      <c r="CV852"/>
      <c r="CW852"/>
      <c r="CX852"/>
      <c r="CY852"/>
      <c r="CZ852"/>
      <c r="DA852"/>
      <c r="DB852"/>
      <c r="DC852"/>
      <c r="DD852"/>
      <c r="DE852"/>
      <c r="DF852"/>
      <c r="DG852"/>
      <c r="DH852"/>
      <c r="DI852"/>
      <c r="DJ852"/>
      <c r="DK852"/>
      <c r="DL852"/>
      <c r="DM852"/>
      <c r="DN852"/>
      <c r="DO852"/>
      <c r="DP852"/>
      <c r="DQ852"/>
      <c r="DR852"/>
      <c r="DS852"/>
      <c r="DT852"/>
      <c r="DU852"/>
      <c r="DV852"/>
      <c r="DW852"/>
      <c r="DX852"/>
      <c r="DY852"/>
      <c r="DZ852"/>
      <c r="EA852"/>
      <c r="EB852"/>
      <c r="EC852"/>
      <c r="ED852"/>
      <c r="EE852"/>
      <c r="EF852"/>
      <c r="EG852"/>
      <c r="EH852"/>
      <c r="EI852"/>
      <c r="EJ852"/>
      <c r="EK852"/>
      <c r="EL852"/>
      <c r="EM852"/>
      <c r="EN852"/>
      <c r="EO852"/>
      <c r="EP852"/>
      <c r="EQ852"/>
      <c r="ER852"/>
      <c r="ES852"/>
      <c r="ET852"/>
      <c r="EU852"/>
      <c r="EV852"/>
      <c r="EW852"/>
      <c r="EX852"/>
      <c r="EY852"/>
      <c r="EZ852"/>
      <c r="FA852"/>
      <c r="FB852"/>
      <c r="FC852"/>
      <c r="FD852"/>
      <c r="FE852"/>
      <c r="FF852"/>
      <c r="FG852"/>
      <c r="FH852"/>
      <c r="FI852"/>
      <c r="FJ852"/>
      <c r="FK852"/>
      <c r="FL852"/>
      <c r="FM852"/>
      <c r="FN852"/>
      <c r="FO852"/>
      <c r="FP852"/>
      <c r="FQ852"/>
      <c r="FR852"/>
      <c r="FS852"/>
      <c r="FT852"/>
      <c r="FU852"/>
      <c r="FV852"/>
      <c r="FW852"/>
      <c r="FX852"/>
      <c r="FY852"/>
      <c r="FZ852"/>
      <c r="GA852"/>
      <c r="GB852"/>
      <c r="GC852"/>
      <c r="GD852"/>
      <c r="GE852"/>
      <c r="GF852"/>
      <c r="GG852"/>
      <c r="GH852"/>
      <c r="GI852"/>
      <c r="GJ852"/>
      <c r="GK852"/>
      <c r="GL852"/>
      <c r="GM852"/>
      <c r="GN852"/>
      <c r="GO852"/>
      <c r="GP852"/>
      <c r="GQ852"/>
      <c r="GR852"/>
      <c r="GS852"/>
      <c r="GT852"/>
      <c r="GU852"/>
      <c r="GV852"/>
      <c r="GW852"/>
      <c r="GX852"/>
      <c r="GY852"/>
      <c r="GZ852"/>
      <c r="HA852"/>
      <c r="HB852"/>
      <c r="HC852"/>
      <c r="HD852"/>
      <c r="HE852"/>
      <c r="HF852"/>
      <c r="HG852"/>
      <c r="HH852"/>
      <c r="HI852"/>
    </row>
    <row r="853" spans="1:217" s="64" customFormat="1" ht="45" x14ac:dyDescent="0.25">
      <c r="A853" s="60" t="s">
        <v>24</v>
      </c>
      <c r="B853" s="66" t="s">
        <v>702</v>
      </c>
      <c r="C853" s="70" t="s">
        <v>483</v>
      </c>
      <c r="D853" s="67" t="s">
        <v>703</v>
      </c>
      <c r="E853" s="70" t="s">
        <v>469</v>
      </c>
      <c r="F853" s="67" t="s">
        <v>12</v>
      </c>
      <c r="G853" s="72" t="s">
        <v>26</v>
      </c>
      <c r="H853" s="63">
        <v>2674</v>
      </c>
      <c r="I853" s="67" t="s">
        <v>31</v>
      </c>
      <c r="J853" s="67"/>
      <c r="K853"/>
      <c r="L853"/>
      <c r="M853"/>
      <c r="N853"/>
      <c r="O853"/>
      <c r="P853"/>
      <c r="Q853"/>
      <c r="R853"/>
      <c r="S853"/>
      <c r="T853"/>
      <c r="U853"/>
      <c r="V853"/>
      <c r="W853"/>
      <c r="X853"/>
      <c r="Y853"/>
      <c r="Z853"/>
      <c r="AA853"/>
      <c r="AB853"/>
      <c r="AC853"/>
      <c r="AD853"/>
      <c r="AE853"/>
      <c r="AF853"/>
      <c r="AG853"/>
      <c r="AH853"/>
      <c r="AI853"/>
      <c r="AJ853"/>
      <c r="AK853"/>
      <c r="AL853"/>
      <c r="AM853"/>
      <c r="AN853"/>
      <c r="AO853"/>
      <c r="AP853"/>
      <c r="AQ853"/>
      <c r="AR853"/>
      <c r="AS853"/>
      <c r="AT853"/>
      <c r="AU853"/>
      <c r="AV853"/>
      <c r="AW853"/>
      <c r="AX853"/>
      <c r="AY853"/>
      <c r="AZ853"/>
      <c r="BA853"/>
      <c r="BB853"/>
      <c r="BC853"/>
      <c r="BD853"/>
      <c r="BE853"/>
      <c r="BF853"/>
      <c r="BG853"/>
      <c r="BH853"/>
      <c r="BI853"/>
      <c r="BJ853"/>
      <c r="BK853"/>
      <c r="BL853"/>
      <c r="BM853"/>
      <c r="BN853"/>
      <c r="BO853"/>
      <c r="BP853"/>
      <c r="BQ853"/>
      <c r="BR853"/>
      <c r="BS853"/>
      <c r="BT853"/>
      <c r="BU853"/>
      <c r="BV853"/>
      <c r="BW853"/>
      <c r="BX853"/>
      <c r="BY853"/>
      <c r="BZ853"/>
      <c r="CA853"/>
      <c r="CB853"/>
      <c r="CC853"/>
      <c r="CD853"/>
      <c r="CE853"/>
      <c r="CF853"/>
      <c r="CG853"/>
      <c r="CH853"/>
      <c r="CI853"/>
      <c r="CJ853"/>
      <c r="CK853"/>
      <c r="CL853"/>
      <c r="CM853"/>
      <c r="CN853"/>
      <c r="CO853"/>
      <c r="CP853"/>
      <c r="CQ853"/>
      <c r="CR853"/>
      <c r="CS853"/>
      <c r="CT853"/>
      <c r="CU853"/>
      <c r="CV853"/>
      <c r="CW853"/>
      <c r="CX853"/>
      <c r="CY853"/>
      <c r="CZ853"/>
      <c r="DA853"/>
      <c r="DB853"/>
      <c r="DC853"/>
      <c r="DD853"/>
      <c r="DE853"/>
      <c r="DF853"/>
      <c r="DG853"/>
      <c r="DH853"/>
      <c r="DI853"/>
      <c r="DJ853"/>
      <c r="DK853"/>
      <c r="DL853"/>
      <c r="DM853"/>
      <c r="DN853"/>
      <c r="DO853"/>
      <c r="DP853"/>
      <c r="DQ853"/>
      <c r="DR853"/>
      <c r="DS853"/>
      <c r="DT853"/>
      <c r="DU853"/>
      <c r="DV853"/>
      <c r="DW853"/>
      <c r="DX853"/>
      <c r="DY853"/>
      <c r="DZ853"/>
      <c r="EA853"/>
      <c r="EB853"/>
      <c r="EC853"/>
      <c r="ED853"/>
      <c r="EE853"/>
      <c r="EF853"/>
      <c r="EG853"/>
      <c r="EH853"/>
      <c r="EI853"/>
      <c r="EJ853"/>
      <c r="EK853"/>
      <c r="EL853"/>
      <c r="EM853"/>
      <c r="EN853"/>
      <c r="EO853"/>
      <c r="EP853"/>
      <c r="EQ853"/>
      <c r="ER853"/>
      <c r="ES853"/>
      <c r="ET853"/>
      <c r="EU853"/>
      <c r="EV853"/>
      <c r="EW853"/>
      <c r="EX853"/>
      <c r="EY853"/>
      <c r="EZ853"/>
      <c r="FA853"/>
      <c r="FB853"/>
      <c r="FC853"/>
      <c r="FD853"/>
      <c r="FE853"/>
      <c r="FF853"/>
      <c r="FG853"/>
      <c r="FH853"/>
      <c r="FI853"/>
      <c r="FJ853"/>
      <c r="FK853"/>
      <c r="FL853"/>
      <c r="FM853"/>
      <c r="FN853"/>
      <c r="FO853"/>
      <c r="FP853"/>
      <c r="FQ853"/>
      <c r="FR853"/>
      <c r="FS853"/>
      <c r="FT853"/>
      <c r="FU853"/>
      <c r="FV853"/>
      <c r="FW853"/>
      <c r="FX853"/>
      <c r="FY853"/>
      <c r="FZ853"/>
      <c r="GA853"/>
      <c r="GB853"/>
      <c r="GC853"/>
      <c r="GD853"/>
      <c r="GE853"/>
      <c r="GF853"/>
      <c r="GG853"/>
      <c r="GH853"/>
      <c r="GI853"/>
      <c r="GJ853"/>
      <c r="GK853"/>
      <c r="GL853"/>
      <c r="GM853"/>
      <c r="GN853"/>
      <c r="GO853"/>
      <c r="GP853"/>
      <c r="GQ853"/>
      <c r="GR853"/>
      <c r="GS853"/>
      <c r="GT853"/>
      <c r="GU853"/>
      <c r="GV853"/>
      <c r="GW853"/>
      <c r="GX853"/>
      <c r="GY853"/>
      <c r="GZ853"/>
      <c r="HA853"/>
      <c r="HB853"/>
      <c r="HC853"/>
      <c r="HD853"/>
      <c r="HE853"/>
      <c r="HF853"/>
      <c r="HG853"/>
      <c r="HH853"/>
      <c r="HI853"/>
    </row>
    <row r="854" spans="1:217" ht="45" x14ac:dyDescent="0.25">
      <c r="A854" s="1" t="s">
        <v>421</v>
      </c>
      <c r="B854" s="3" t="s">
        <v>702</v>
      </c>
      <c r="C854" s="3" t="s">
        <v>423</v>
      </c>
      <c r="D854" s="10" t="s">
        <v>703</v>
      </c>
      <c r="E854" s="2" t="s">
        <v>469</v>
      </c>
      <c r="F854" s="10" t="s">
        <v>12</v>
      </c>
      <c r="G854" s="11">
        <v>1843</v>
      </c>
      <c r="H854" s="7">
        <v>2176</v>
      </c>
      <c r="I854" s="10" t="s">
        <v>31</v>
      </c>
      <c r="J854" s="10"/>
    </row>
    <row r="855" spans="1:217" s="64" customFormat="1" ht="45" x14ac:dyDescent="0.25">
      <c r="A855" s="60" t="s">
        <v>24</v>
      </c>
      <c r="B855" s="66" t="s">
        <v>702</v>
      </c>
      <c r="C855" s="62" t="s">
        <v>485</v>
      </c>
      <c r="D855" s="67" t="s">
        <v>703</v>
      </c>
      <c r="E855" s="70" t="s">
        <v>469</v>
      </c>
      <c r="F855" s="67" t="s">
        <v>12</v>
      </c>
      <c r="G855" s="72" t="s">
        <v>26</v>
      </c>
      <c r="H855" s="63">
        <v>2582</v>
      </c>
      <c r="I855" s="67" t="s">
        <v>31</v>
      </c>
      <c r="J855" s="67"/>
      <c r="K855"/>
      <c r="L855"/>
      <c r="M855"/>
      <c r="N855"/>
      <c r="O855"/>
      <c r="P855"/>
      <c r="Q855"/>
      <c r="R855"/>
      <c r="S855"/>
      <c r="T855"/>
      <c r="U855"/>
      <c r="V855"/>
      <c r="W855"/>
      <c r="X855"/>
      <c r="Y855"/>
      <c r="Z855"/>
      <c r="AA855"/>
      <c r="AB855"/>
      <c r="AC855"/>
      <c r="AD855"/>
      <c r="AE855"/>
      <c r="AF855"/>
      <c r="AG855"/>
      <c r="AH855"/>
      <c r="AI855"/>
      <c r="AJ855"/>
      <c r="AK855"/>
      <c r="AL855"/>
      <c r="AM855"/>
      <c r="AN855"/>
      <c r="AO855"/>
      <c r="AP855"/>
      <c r="AQ855"/>
      <c r="AR855"/>
      <c r="AS855"/>
      <c r="AT855"/>
      <c r="AU855"/>
      <c r="AV855"/>
      <c r="AW855"/>
      <c r="AX855"/>
      <c r="AY855"/>
      <c r="AZ855"/>
      <c r="BA855"/>
      <c r="BB855"/>
      <c r="BC855"/>
      <c r="BD855"/>
      <c r="BE855"/>
      <c r="BF855"/>
      <c r="BG855"/>
      <c r="BH855"/>
      <c r="BI855"/>
      <c r="BJ855"/>
      <c r="BK855"/>
      <c r="BL855"/>
      <c r="BM855"/>
      <c r="BN855"/>
      <c r="BO855"/>
      <c r="BP855"/>
      <c r="BQ855"/>
      <c r="BR855"/>
      <c r="BS855"/>
      <c r="BT855"/>
      <c r="BU855"/>
      <c r="BV855"/>
      <c r="BW855"/>
      <c r="BX855"/>
      <c r="BY855"/>
      <c r="BZ855"/>
      <c r="CA855"/>
      <c r="CB855"/>
      <c r="CC855"/>
      <c r="CD855"/>
      <c r="CE855"/>
      <c r="CF855"/>
      <c r="CG855"/>
      <c r="CH855"/>
      <c r="CI855"/>
      <c r="CJ855"/>
      <c r="CK855"/>
      <c r="CL855"/>
      <c r="CM855"/>
      <c r="CN855"/>
      <c r="CO855"/>
      <c r="CP855"/>
      <c r="CQ855"/>
      <c r="CR855"/>
      <c r="CS855"/>
      <c r="CT855"/>
      <c r="CU855"/>
      <c r="CV855"/>
      <c r="CW855"/>
      <c r="CX855"/>
      <c r="CY855"/>
      <c r="CZ855"/>
      <c r="DA855"/>
      <c r="DB855"/>
      <c r="DC855"/>
      <c r="DD855"/>
      <c r="DE855"/>
      <c r="DF855"/>
      <c r="DG855"/>
      <c r="DH855"/>
      <c r="DI855"/>
      <c r="DJ855"/>
      <c r="DK855"/>
      <c r="DL855"/>
      <c r="DM855"/>
      <c r="DN855"/>
      <c r="DO855"/>
      <c r="DP855"/>
      <c r="DQ855"/>
      <c r="DR855"/>
      <c r="DS855"/>
      <c r="DT855"/>
      <c r="DU855"/>
      <c r="DV855"/>
      <c r="DW855"/>
      <c r="DX855"/>
      <c r="DY855"/>
      <c r="DZ855"/>
      <c r="EA855"/>
      <c r="EB855"/>
      <c r="EC855"/>
      <c r="ED855"/>
      <c r="EE855"/>
      <c r="EF855"/>
      <c r="EG855"/>
      <c r="EH855"/>
      <c r="EI855"/>
      <c r="EJ855"/>
      <c r="EK855"/>
      <c r="EL855"/>
      <c r="EM855"/>
      <c r="EN855"/>
      <c r="EO855"/>
      <c r="EP855"/>
      <c r="EQ855"/>
      <c r="ER855"/>
      <c r="ES855"/>
      <c r="ET855"/>
      <c r="EU855"/>
      <c r="EV855"/>
      <c r="EW855"/>
      <c r="EX855"/>
      <c r="EY855"/>
      <c r="EZ855"/>
      <c r="FA855"/>
      <c r="FB855"/>
      <c r="FC855"/>
      <c r="FD855"/>
      <c r="FE855"/>
      <c r="FF855"/>
      <c r="FG855"/>
      <c r="FH855"/>
      <c r="FI855"/>
      <c r="FJ855"/>
      <c r="FK855"/>
      <c r="FL855"/>
      <c r="FM855"/>
      <c r="FN855"/>
      <c r="FO855"/>
      <c r="FP855"/>
      <c r="FQ855"/>
      <c r="FR855"/>
      <c r="FS855"/>
      <c r="FT855"/>
      <c r="FU855"/>
      <c r="FV855"/>
      <c r="FW855"/>
      <c r="FX855"/>
      <c r="FY855"/>
      <c r="FZ855"/>
      <c r="GA855"/>
      <c r="GB855"/>
      <c r="GC855"/>
      <c r="GD855"/>
      <c r="GE855"/>
      <c r="GF855"/>
      <c r="GG855"/>
      <c r="GH855"/>
      <c r="GI855"/>
      <c r="GJ855"/>
      <c r="GK855"/>
      <c r="GL855"/>
      <c r="GM855"/>
      <c r="GN855"/>
      <c r="GO855"/>
      <c r="GP855"/>
      <c r="GQ855"/>
      <c r="GR855"/>
      <c r="GS855"/>
      <c r="GT855"/>
      <c r="GU855"/>
      <c r="GV855"/>
      <c r="GW855"/>
      <c r="GX855"/>
      <c r="GY855"/>
      <c r="GZ855"/>
      <c r="HA855"/>
      <c r="HB855"/>
      <c r="HC855"/>
      <c r="HD855"/>
      <c r="HE855"/>
      <c r="HF855"/>
      <c r="HG855"/>
      <c r="HH855"/>
      <c r="HI855"/>
    </row>
    <row r="856" spans="1:217" s="64" customFormat="1" ht="45" x14ac:dyDescent="0.25">
      <c r="A856" s="60" t="s">
        <v>24</v>
      </c>
      <c r="B856" s="66" t="s">
        <v>702</v>
      </c>
      <c r="C856" s="62" t="s">
        <v>486</v>
      </c>
      <c r="D856" s="67" t="s">
        <v>703</v>
      </c>
      <c r="E856" s="70" t="s">
        <v>469</v>
      </c>
      <c r="F856" s="67" t="s">
        <v>12</v>
      </c>
      <c r="G856" s="72" t="s">
        <v>26</v>
      </c>
      <c r="H856" s="63">
        <v>2674</v>
      </c>
      <c r="I856" s="67" t="s">
        <v>31</v>
      </c>
      <c r="J856" s="67"/>
      <c r="K856"/>
      <c r="L856"/>
      <c r="M856"/>
      <c r="N856"/>
      <c r="O856"/>
      <c r="P856"/>
      <c r="Q856"/>
      <c r="R856"/>
      <c r="S856"/>
      <c r="T856"/>
      <c r="U856"/>
      <c r="V856"/>
      <c r="W856"/>
      <c r="X856"/>
      <c r="Y856"/>
      <c r="Z856"/>
      <c r="AA856"/>
      <c r="AB856"/>
      <c r="AC856"/>
      <c r="AD856"/>
      <c r="AE856"/>
      <c r="AF856"/>
      <c r="AG856"/>
      <c r="AH856"/>
      <c r="AI856"/>
      <c r="AJ856"/>
      <c r="AK856"/>
      <c r="AL856"/>
      <c r="AM856"/>
      <c r="AN856"/>
      <c r="AO856"/>
      <c r="AP856"/>
      <c r="AQ856"/>
      <c r="AR856"/>
      <c r="AS856"/>
      <c r="AT856"/>
      <c r="AU856"/>
      <c r="AV856"/>
      <c r="AW856"/>
      <c r="AX856"/>
      <c r="AY856"/>
      <c r="AZ856"/>
      <c r="BA856"/>
      <c r="BB856"/>
      <c r="BC856"/>
      <c r="BD856"/>
      <c r="BE856"/>
      <c r="BF856"/>
      <c r="BG856"/>
      <c r="BH856"/>
      <c r="BI856"/>
      <c r="BJ856"/>
      <c r="BK856"/>
      <c r="BL856"/>
      <c r="BM856"/>
      <c r="BN856"/>
      <c r="BO856"/>
      <c r="BP856"/>
      <c r="BQ856"/>
      <c r="BR856"/>
      <c r="BS856"/>
      <c r="BT856"/>
      <c r="BU856"/>
      <c r="BV856"/>
      <c r="BW856"/>
      <c r="BX856"/>
      <c r="BY856"/>
      <c r="BZ856"/>
      <c r="CA856"/>
      <c r="CB856"/>
      <c r="CC856"/>
      <c r="CD856"/>
      <c r="CE856"/>
      <c r="CF856"/>
      <c r="CG856"/>
      <c r="CH856"/>
      <c r="CI856"/>
      <c r="CJ856"/>
      <c r="CK856"/>
      <c r="CL856"/>
      <c r="CM856"/>
      <c r="CN856"/>
      <c r="CO856"/>
      <c r="CP856"/>
      <c r="CQ856"/>
      <c r="CR856"/>
      <c r="CS856"/>
      <c r="CT856"/>
      <c r="CU856"/>
      <c r="CV856"/>
      <c r="CW856"/>
      <c r="CX856"/>
      <c r="CY856"/>
      <c r="CZ856"/>
      <c r="DA856"/>
      <c r="DB856"/>
      <c r="DC856"/>
      <c r="DD856"/>
      <c r="DE856"/>
      <c r="DF856"/>
      <c r="DG856"/>
      <c r="DH856"/>
      <c r="DI856"/>
      <c r="DJ856"/>
      <c r="DK856"/>
      <c r="DL856"/>
      <c r="DM856"/>
      <c r="DN856"/>
      <c r="DO856"/>
      <c r="DP856"/>
      <c r="DQ856"/>
      <c r="DR856"/>
      <c r="DS856"/>
      <c r="DT856"/>
      <c r="DU856"/>
      <c r="DV856"/>
      <c r="DW856"/>
      <c r="DX856"/>
      <c r="DY856"/>
      <c r="DZ856"/>
      <c r="EA856"/>
      <c r="EB856"/>
      <c r="EC856"/>
      <c r="ED856"/>
      <c r="EE856"/>
      <c r="EF856"/>
      <c r="EG856"/>
      <c r="EH856"/>
      <c r="EI856"/>
      <c r="EJ856"/>
      <c r="EK856"/>
      <c r="EL856"/>
      <c r="EM856"/>
      <c r="EN856"/>
      <c r="EO856"/>
      <c r="EP856"/>
      <c r="EQ856"/>
      <c r="ER856"/>
      <c r="ES856"/>
      <c r="ET856"/>
      <c r="EU856"/>
      <c r="EV856"/>
      <c r="EW856"/>
      <c r="EX856"/>
      <c r="EY856"/>
      <c r="EZ856"/>
      <c r="FA856"/>
      <c r="FB856"/>
      <c r="FC856"/>
      <c r="FD856"/>
      <c r="FE856"/>
      <c r="FF856"/>
      <c r="FG856"/>
      <c r="FH856"/>
      <c r="FI856"/>
      <c r="FJ856"/>
      <c r="FK856"/>
      <c r="FL856"/>
      <c r="FM856"/>
      <c r="FN856"/>
      <c r="FO856"/>
      <c r="FP856"/>
      <c r="FQ856"/>
      <c r="FR856"/>
      <c r="FS856"/>
      <c r="FT856"/>
      <c r="FU856"/>
      <c r="FV856"/>
      <c r="FW856"/>
      <c r="FX856"/>
      <c r="FY856"/>
      <c r="FZ856"/>
      <c r="GA856"/>
      <c r="GB856"/>
      <c r="GC856"/>
      <c r="GD856"/>
      <c r="GE856"/>
      <c r="GF856"/>
      <c r="GG856"/>
      <c r="GH856"/>
      <c r="GI856"/>
      <c r="GJ856"/>
      <c r="GK856"/>
      <c r="GL856"/>
      <c r="GM856"/>
      <c r="GN856"/>
      <c r="GO856"/>
      <c r="GP856"/>
      <c r="GQ856"/>
      <c r="GR856"/>
      <c r="GS856"/>
      <c r="GT856"/>
      <c r="GU856"/>
      <c r="GV856"/>
      <c r="GW856"/>
      <c r="GX856"/>
      <c r="GY856"/>
      <c r="GZ856"/>
      <c r="HA856"/>
      <c r="HB856"/>
      <c r="HC856"/>
      <c r="HD856"/>
      <c r="HE856"/>
      <c r="HF856"/>
      <c r="HG856"/>
      <c r="HH856"/>
      <c r="HI856"/>
    </row>
    <row r="857" spans="1:217" ht="30" x14ac:dyDescent="0.25">
      <c r="A857" s="1" t="s">
        <v>421</v>
      </c>
      <c r="B857" s="1" t="s">
        <v>704</v>
      </c>
      <c r="C857" s="6" t="s">
        <v>420</v>
      </c>
      <c r="D857" s="6" t="s">
        <v>705</v>
      </c>
      <c r="E857" s="6" t="s">
        <v>422</v>
      </c>
      <c r="F857" s="6" t="s">
        <v>12</v>
      </c>
      <c r="G857" s="36">
        <v>130</v>
      </c>
      <c r="H857" s="7">
        <v>180</v>
      </c>
      <c r="I857" s="6" t="s">
        <v>31</v>
      </c>
      <c r="J857" s="6"/>
    </row>
    <row r="858" spans="1:217" ht="30" x14ac:dyDescent="0.25">
      <c r="A858" s="16" t="s">
        <v>430</v>
      </c>
      <c r="B858" s="16" t="s">
        <v>704</v>
      </c>
      <c r="C858" s="18" t="s">
        <v>481</v>
      </c>
      <c r="D858" s="18" t="s">
        <v>705</v>
      </c>
      <c r="E858" s="18" t="s">
        <v>422</v>
      </c>
      <c r="F858" s="18" t="s">
        <v>12</v>
      </c>
      <c r="G858" s="77" t="s">
        <v>26</v>
      </c>
      <c r="H858" s="21">
        <v>192</v>
      </c>
      <c r="I858" s="18" t="s">
        <v>31</v>
      </c>
      <c r="J858" s="18"/>
    </row>
    <row r="859" spans="1:217" s="64" customFormat="1" ht="30" x14ac:dyDescent="0.25">
      <c r="A859" s="60" t="s">
        <v>24</v>
      </c>
      <c r="B859" s="60" t="s">
        <v>704</v>
      </c>
      <c r="C859" s="70" t="s">
        <v>482</v>
      </c>
      <c r="D859" s="62" t="s">
        <v>705</v>
      </c>
      <c r="E859" s="62" t="s">
        <v>422</v>
      </c>
      <c r="F859" s="62" t="s">
        <v>12</v>
      </c>
      <c r="G859" s="74" t="s">
        <v>26</v>
      </c>
      <c r="H859" s="63">
        <v>206</v>
      </c>
      <c r="I859" s="62" t="s">
        <v>31</v>
      </c>
      <c r="J859" s="62"/>
      <c r="K859"/>
      <c r="L859"/>
      <c r="M859"/>
      <c r="N859"/>
      <c r="O859"/>
      <c r="P859"/>
      <c r="Q859"/>
      <c r="R859"/>
      <c r="S859"/>
      <c r="T859"/>
      <c r="U859"/>
      <c r="V859"/>
      <c r="W859"/>
      <c r="X859"/>
      <c r="Y859"/>
      <c r="Z859"/>
      <c r="AA859"/>
      <c r="AB859"/>
      <c r="AC859"/>
      <c r="AD859"/>
      <c r="AE859"/>
      <c r="AF859"/>
      <c r="AG859"/>
      <c r="AH859"/>
      <c r="AI859"/>
      <c r="AJ859"/>
      <c r="AK859"/>
      <c r="AL859"/>
      <c r="AM859"/>
      <c r="AN859"/>
      <c r="AO859"/>
      <c r="AP859"/>
      <c r="AQ859"/>
      <c r="AR859"/>
      <c r="AS859"/>
      <c r="AT859"/>
      <c r="AU859"/>
      <c r="AV859"/>
      <c r="AW859"/>
      <c r="AX859"/>
      <c r="AY859"/>
      <c r="AZ859"/>
      <c r="BA859"/>
      <c r="BB859"/>
      <c r="BC859"/>
      <c r="BD859"/>
      <c r="BE859"/>
      <c r="BF859"/>
      <c r="BG859"/>
      <c r="BH859"/>
      <c r="BI859"/>
      <c r="BJ859"/>
      <c r="BK859"/>
      <c r="BL859"/>
      <c r="BM859"/>
      <c r="BN859"/>
      <c r="BO859"/>
      <c r="BP859"/>
      <c r="BQ859"/>
      <c r="BR859"/>
      <c r="BS859"/>
      <c r="BT859"/>
      <c r="BU859"/>
      <c r="BV859"/>
      <c r="BW859"/>
      <c r="BX859"/>
      <c r="BY859"/>
      <c r="BZ859"/>
      <c r="CA859"/>
      <c r="CB859"/>
      <c r="CC859"/>
      <c r="CD859"/>
      <c r="CE859"/>
      <c r="CF859"/>
      <c r="CG859"/>
      <c r="CH859"/>
      <c r="CI859"/>
      <c r="CJ859"/>
      <c r="CK859"/>
      <c r="CL859"/>
      <c r="CM859"/>
      <c r="CN859"/>
      <c r="CO859"/>
      <c r="CP859"/>
      <c r="CQ859"/>
      <c r="CR859"/>
      <c r="CS859"/>
      <c r="CT859"/>
      <c r="CU859"/>
      <c r="CV859"/>
      <c r="CW859"/>
      <c r="CX859"/>
      <c r="CY859"/>
      <c r="CZ859"/>
      <c r="DA859"/>
      <c r="DB859"/>
      <c r="DC859"/>
      <c r="DD859"/>
      <c r="DE859"/>
      <c r="DF859"/>
      <c r="DG859"/>
      <c r="DH859"/>
      <c r="DI859"/>
      <c r="DJ859"/>
      <c r="DK859"/>
      <c r="DL859"/>
      <c r="DM859"/>
      <c r="DN859"/>
      <c r="DO859"/>
      <c r="DP859"/>
      <c r="DQ859"/>
      <c r="DR859"/>
      <c r="DS859"/>
      <c r="DT859"/>
      <c r="DU859"/>
      <c r="DV859"/>
      <c r="DW859"/>
      <c r="DX859"/>
      <c r="DY859"/>
      <c r="DZ859"/>
      <c r="EA859"/>
      <c r="EB859"/>
      <c r="EC859"/>
      <c r="ED859"/>
      <c r="EE859"/>
      <c r="EF859"/>
      <c r="EG859"/>
      <c r="EH859"/>
      <c r="EI859"/>
      <c r="EJ859"/>
      <c r="EK859"/>
      <c r="EL859"/>
      <c r="EM859"/>
      <c r="EN859"/>
      <c r="EO859"/>
      <c r="EP859"/>
      <c r="EQ859"/>
      <c r="ER859"/>
      <c r="ES859"/>
      <c r="ET859"/>
      <c r="EU859"/>
      <c r="EV859"/>
      <c r="EW859"/>
      <c r="EX859"/>
      <c r="EY859"/>
      <c r="EZ859"/>
      <c r="FA859"/>
      <c r="FB859"/>
      <c r="FC859"/>
      <c r="FD859"/>
      <c r="FE859"/>
      <c r="FF859"/>
      <c r="FG859"/>
      <c r="FH859"/>
      <c r="FI859"/>
      <c r="FJ859"/>
      <c r="FK859"/>
      <c r="FL859"/>
      <c r="FM859"/>
      <c r="FN859"/>
      <c r="FO859"/>
      <c r="FP859"/>
      <c r="FQ859"/>
      <c r="FR859"/>
      <c r="FS859"/>
      <c r="FT859"/>
      <c r="FU859"/>
      <c r="FV859"/>
      <c r="FW859"/>
      <c r="FX859"/>
      <c r="FY859"/>
      <c r="FZ859"/>
      <c r="GA859"/>
      <c r="GB859"/>
      <c r="GC859"/>
      <c r="GD859"/>
      <c r="GE859"/>
      <c r="GF859"/>
      <c r="GG859"/>
      <c r="GH859"/>
      <c r="GI859"/>
      <c r="GJ859"/>
      <c r="GK859"/>
      <c r="GL859"/>
      <c r="GM859"/>
      <c r="GN859"/>
      <c r="GO859"/>
      <c r="GP859"/>
      <c r="GQ859"/>
      <c r="GR859"/>
      <c r="GS859"/>
      <c r="GT859"/>
      <c r="GU859"/>
      <c r="GV859"/>
      <c r="GW859"/>
      <c r="GX859"/>
      <c r="GY859"/>
      <c r="GZ859"/>
      <c r="HA859"/>
      <c r="HB859"/>
      <c r="HC859"/>
      <c r="HD859"/>
      <c r="HE859"/>
      <c r="HF859"/>
      <c r="HG859"/>
      <c r="HH859"/>
      <c r="HI859"/>
    </row>
    <row r="860" spans="1:217" s="64" customFormat="1" ht="30" x14ac:dyDescent="0.25">
      <c r="A860" s="60" t="s">
        <v>24</v>
      </c>
      <c r="B860" s="60" t="s">
        <v>704</v>
      </c>
      <c r="C860" s="70" t="s">
        <v>483</v>
      </c>
      <c r="D860" s="62" t="s">
        <v>705</v>
      </c>
      <c r="E860" s="62" t="s">
        <v>422</v>
      </c>
      <c r="F860" s="62" t="s">
        <v>12</v>
      </c>
      <c r="G860" s="74" t="s">
        <v>26</v>
      </c>
      <c r="H860" s="63">
        <v>212</v>
      </c>
      <c r="I860" s="62" t="s">
        <v>31</v>
      </c>
      <c r="J860" s="62"/>
      <c r="K860"/>
      <c r="L860"/>
      <c r="M860"/>
      <c r="N860"/>
      <c r="O860"/>
      <c r="P860"/>
      <c r="Q860"/>
      <c r="R860"/>
      <c r="S860"/>
      <c r="T860"/>
      <c r="U860"/>
      <c r="V860"/>
      <c r="W860"/>
      <c r="X860"/>
      <c r="Y860"/>
      <c r="Z860"/>
      <c r="AA860"/>
      <c r="AB860"/>
      <c r="AC860"/>
      <c r="AD860"/>
      <c r="AE860"/>
      <c r="AF860"/>
      <c r="AG860"/>
      <c r="AH860"/>
      <c r="AI860"/>
      <c r="AJ860"/>
      <c r="AK860"/>
      <c r="AL860"/>
      <c r="AM860"/>
      <c r="AN860"/>
      <c r="AO860"/>
      <c r="AP860"/>
      <c r="AQ860"/>
      <c r="AR860"/>
      <c r="AS860"/>
      <c r="AT860"/>
      <c r="AU860"/>
      <c r="AV860"/>
      <c r="AW860"/>
      <c r="AX860"/>
      <c r="AY860"/>
      <c r="AZ860"/>
      <c r="BA860"/>
      <c r="BB860"/>
      <c r="BC860"/>
      <c r="BD860"/>
      <c r="BE860"/>
      <c r="BF860"/>
      <c r="BG860"/>
      <c r="BH860"/>
      <c r="BI860"/>
      <c r="BJ860"/>
      <c r="BK860"/>
      <c r="BL860"/>
      <c r="BM860"/>
      <c r="BN860"/>
      <c r="BO860"/>
      <c r="BP860"/>
      <c r="BQ860"/>
      <c r="BR860"/>
      <c r="BS860"/>
      <c r="BT860"/>
      <c r="BU860"/>
      <c r="BV860"/>
      <c r="BW860"/>
      <c r="BX860"/>
      <c r="BY860"/>
      <c r="BZ860"/>
      <c r="CA860"/>
      <c r="CB860"/>
      <c r="CC860"/>
      <c r="CD860"/>
      <c r="CE860"/>
      <c r="CF860"/>
      <c r="CG860"/>
      <c r="CH860"/>
      <c r="CI860"/>
      <c r="CJ860"/>
      <c r="CK860"/>
      <c r="CL860"/>
      <c r="CM860"/>
      <c r="CN860"/>
      <c r="CO860"/>
      <c r="CP860"/>
      <c r="CQ860"/>
      <c r="CR860"/>
      <c r="CS860"/>
      <c r="CT860"/>
      <c r="CU860"/>
      <c r="CV860"/>
      <c r="CW860"/>
      <c r="CX860"/>
      <c r="CY860"/>
      <c r="CZ860"/>
      <c r="DA860"/>
      <c r="DB860"/>
      <c r="DC860"/>
      <c r="DD860"/>
      <c r="DE860"/>
      <c r="DF860"/>
      <c r="DG860"/>
      <c r="DH860"/>
      <c r="DI860"/>
      <c r="DJ860"/>
      <c r="DK860"/>
      <c r="DL860"/>
      <c r="DM860"/>
      <c r="DN860"/>
      <c r="DO860"/>
      <c r="DP860"/>
      <c r="DQ860"/>
      <c r="DR860"/>
      <c r="DS860"/>
      <c r="DT860"/>
      <c r="DU860"/>
      <c r="DV860"/>
      <c r="DW860"/>
      <c r="DX860"/>
      <c r="DY860"/>
      <c r="DZ860"/>
      <c r="EA860"/>
      <c r="EB860"/>
      <c r="EC860"/>
      <c r="ED860"/>
      <c r="EE860"/>
      <c r="EF860"/>
      <c r="EG860"/>
      <c r="EH860"/>
      <c r="EI860"/>
      <c r="EJ860"/>
      <c r="EK860"/>
      <c r="EL860"/>
      <c r="EM860"/>
      <c r="EN860"/>
      <c r="EO860"/>
      <c r="EP860"/>
      <c r="EQ860"/>
      <c r="ER860"/>
      <c r="ES860"/>
      <c r="ET860"/>
      <c r="EU860"/>
      <c r="EV860"/>
      <c r="EW860"/>
      <c r="EX860"/>
      <c r="EY860"/>
      <c r="EZ860"/>
      <c r="FA860"/>
      <c r="FB860"/>
      <c r="FC860"/>
      <c r="FD860"/>
      <c r="FE860"/>
      <c r="FF860"/>
      <c r="FG860"/>
      <c r="FH860"/>
      <c r="FI860"/>
      <c r="FJ860"/>
      <c r="FK860"/>
      <c r="FL860"/>
      <c r="FM860"/>
      <c r="FN860"/>
      <c r="FO860"/>
      <c r="FP860"/>
      <c r="FQ860"/>
      <c r="FR860"/>
      <c r="FS860"/>
      <c r="FT860"/>
      <c r="FU860"/>
      <c r="FV860"/>
      <c r="FW860"/>
      <c r="FX860"/>
      <c r="FY860"/>
      <c r="FZ860"/>
      <c r="GA860"/>
      <c r="GB860"/>
      <c r="GC860"/>
      <c r="GD860"/>
      <c r="GE860"/>
      <c r="GF860"/>
      <c r="GG860"/>
      <c r="GH860"/>
      <c r="GI860"/>
      <c r="GJ860"/>
      <c r="GK860"/>
      <c r="GL860"/>
      <c r="GM860"/>
      <c r="GN860"/>
      <c r="GO860"/>
      <c r="GP860"/>
      <c r="GQ860"/>
      <c r="GR860"/>
      <c r="GS860"/>
      <c r="GT860"/>
      <c r="GU860"/>
      <c r="GV860"/>
      <c r="GW860"/>
      <c r="GX860"/>
      <c r="GY860"/>
      <c r="GZ860"/>
      <c r="HA860"/>
      <c r="HB860"/>
      <c r="HC860"/>
      <c r="HD860"/>
      <c r="HE860"/>
      <c r="HF860"/>
      <c r="HG860"/>
      <c r="HH860"/>
      <c r="HI860"/>
    </row>
    <row r="861" spans="1:217" ht="30" x14ac:dyDescent="0.25">
      <c r="A861" s="1" t="s">
        <v>421</v>
      </c>
      <c r="B861" s="1" t="s">
        <v>704</v>
      </c>
      <c r="C861" s="6" t="s">
        <v>423</v>
      </c>
      <c r="D861" s="6" t="s">
        <v>705</v>
      </c>
      <c r="E861" s="6" t="s">
        <v>422</v>
      </c>
      <c r="F861" s="6" t="s">
        <v>12</v>
      </c>
      <c r="G861" s="36">
        <v>130</v>
      </c>
      <c r="H861" s="7">
        <v>180</v>
      </c>
      <c r="I861" s="6" t="s">
        <v>31</v>
      </c>
      <c r="J861" s="6"/>
    </row>
    <row r="862" spans="1:217" ht="30" x14ac:dyDescent="0.25">
      <c r="A862" s="16" t="s">
        <v>430</v>
      </c>
      <c r="B862" s="16" t="s">
        <v>704</v>
      </c>
      <c r="C862" s="18" t="s">
        <v>484</v>
      </c>
      <c r="D862" s="18" t="s">
        <v>705</v>
      </c>
      <c r="E862" s="18" t="s">
        <v>422</v>
      </c>
      <c r="F862" s="18" t="s">
        <v>12</v>
      </c>
      <c r="G862" s="77" t="s">
        <v>26</v>
      </c>
      <c r="H862" s="21">
        <v>192</v>
      </c>
      <c r="I862" s="18" t="s">
        <v>31</v>
      </c>
      <c r="J862" s="18"/>
    </row>
    <row r="863" spans="1:217" s="64" customFormat="1" ht="30" x14ac:dyDescent="0.25">
      <c r="A863" s="60" t="s">
        <v>24</v>
      </c>
      <c r="B863" s="60" t="s">
        <v>704</v>
      </c>
      <c r="C863" s="62" t="s">
        <v>485</v>
      </c>
      <c r="D863" s="62" t="s">
        <v>705</v>
      </c>
      <c r="E863" s="62" t="s">
        <v>422</v>
      </c>
      <c r="F863" s="62" t="s">
        <v>12</v>
      </c>
      <c r="G863" s="74" t="s">
        <v>26</v>
      </c>
      <c r="H863" s="63">
        <v>206</v>
      </c>
      <c r="I863" s="62" t="s">
        <v>31</v>
      </c>
      <c r="J863" s="62"/>
      <c r="K863"/>
      <c r="L863"/>
      <c r="M863"/>
      <c r="N863"/>
      <c r="O863"/>
      <c r="P863"/>
      <c r="Q863"/>
      <c r="R863"/>
      <c r="S863"/>
      <c r="T863"/>
      <c r="U863"/>
      <c r="V863"/>
      <c r="W863"/>
      <c r="X863"/>
      <c r="Y863"/>
      <c r="Z863"/>
      <c r="AA863"/>
      <c r="AB863"/>
      <c r="AC863"/>
      <c r="AD863"/>
      <c r="AE863"/>
      <c r="AF863"/>
      <c r="AG863"/>
      <c r="AH863"/>
      <c r="AI863"/>
      <c r="AJ863"/>
      <c r="AK863"/>
      <c r="AL863"/>
      <c r="AM863"/>
      <c r="AN863"/>
      <c r="AO863"/>
      <c r="AP863"/>
      <c r="AQ863"/>
      <c r="AR863"/>
      <c r="AS863"/>
      <c r="AT863"/>
      <c r="AU863"/>
      <c r="AV863"/>
      <c r="AW863"/>
      <c r="AX863"/>
      <c r="AY863"/>
      <c r="AZ863"/>
      <c r="BA863"/>
      <c r="BB863"/>
      <c r="BC863"/>
      <c r="BD863"/>
      <c r="BE863"/>
      <c r="BF863"/>
      <c r="BG863"/>
      <c r="BH863"/>
      <c r="BI863"/>
      <c r="BJ863"/>
      <c r="BK863"/>
      <c r="BL863"/>
      <c r="BM863"/>
      <c r="BN863"/>
      <c r="BO863"/>
      <c r="BP863"/>
      <c r="BQ863"/>
      <c r="BR863"/>
      <c r="BS863"/>
      <c r="BT863"/>
      <c r="BU863"/>
      <c r="BV863"/>
      <c r="BW863"/>
      <c r="BX863"/>
      <c r="BY863"/>
      <c r="BZ863"/>
      <c r="CA863"/>
      <c r="CB863"/>
      <c r="CC863"/>
      <c r="CD863"/>
      <c r="CE863"/>
      <c r="CF863"/>
      <c r="CG863"/>
      <c r="CH863"/>
      <c r="CI863"/>
      <c r="CJ863"/>
      <c r="CK863"/>
      <c r="CL863"/>
      <c r="CM863"/>
      <c r="CN863"/>
      <c r="CO863"/>
      <c r="CP863"/>
      <c r="CQ863"/>
      <c r="CR863"/>
      <c r="CS863"/>
      <c r="CT863"/>
      <c r="CU863"/>
      <c r="CV863"/>
      <c r="CW863"/>
      <c r="CX863"/>
      <c r="CY863"/>
      <c r="CZ863"/>
      <c r="DA863"/>
      <c r="DB863"/>
      <c r="DC863"/>
      <c r="DD863"/>
      <c r="DE863"/>
      <c r="DF863"/>
      <c r="DG863"/>
      <c r="DH863"/>
      <c r="DI863"/>
      <c r="DJ863"/>
      <c r="DK863"/>
      <c r="DL863"/>
      <c r="DM863"/>
      <c r="DN863"/>
      <c r="DO863"/>
      <c r="DP863"/>
      <c r="DQ863"/>
      <c r="DR863"/>
      <c r="DS863"/>
      <c r="DT863"/>
      <c r="DU863"/>
      <c r="DV863"/>
      <c r="DW863"/>
      <c r="DX863"/>
      <c r="DY863"/>
      <c r="DZ863"/>
      <c r="EA863"/>
      <c r="EB863"/>
      <c r="EC863"/>
      <c r="ED863"/>
      <c r="EE863"/>
      <c r="EF863"/>
      <c r="EG863"/>
      <c r="EH863"/>
      <c r="EI863"/>
      <c r="EJ863"/>
      <c r="EK863"/>
      <c r="EL863"/>
      <c r="EM863"/>
      <c r="EN863"/>
      <c r="EO863"/>
      <c r="EP863"/>
      <c r="EQ863"/>
      <c r="ER863"/>
      <c r="ES863"/>
      <c r="ET863"/>
      <c r="EU863"/>
      <c r="EV863"/>
      <c r="EW863"/>
      <c r="EX863"/>
      <c r="EY863"/>
      <c r="EZ863"/>
      <c r="FA863"/>
      <c r="FB863"/>
      <c r="FC863"/>
      <c r="FD863"/>
      <c r="FE863"/>
      <c r="FF863"/>
      <c r="FG863"/>
      <c r="FH863"/>
      <c r="FI863"/>
      <c r="FJ863"/>
      <c r="FK863"/>
      <c r="FL863"/>
      <c r="FM863"/>
      <c r="FN863"/>
      <c r="FO863"/>
      <c r="FP863"/>
      <c r="FQ863"/>
      <c r="FR863"/>
      <c r="FS863"/>
      <c r="FT863"/>
      <c r="FU863"/>
      <c r="FV863"/>
      <c r="FW863"/>
      <c r="FX863"/>
      <c r="FY863"/>
      <c r="FZ863"/>
      <c r="GA863"/>
      <c r="GB863"/>
      <c r="GC863"/>
      <c r="GD863"/>
      <c r="GE863"/>
      <c r="GF863"/>
      <c r="GG863"/>
      <c r="GH863"/>
      <c r="GI863"/>
      <c r="GJ863"/>
      <c r="GK863"/>
      <c r="GL863"/>
      <c r="GM863"/>
      <c r="GN863"/>
      <c r="GO863"/>
      <c r="GP863"/>
      <c r="GQ863"/>
      <c r="GR863"/>
      <c r="GS863"/>
      <c r="GT863"/>
      <c r="GU863"/>
      <c r="GV863"/>
      <c r="GW863"/>
      <c r="GX863"/>
      <c r="GY863"/>
      <c r="GZ863"/>
      <c r="HA863"/>
      <c r="HB863"/>
      <c r="HC863"/>
      <c r="HD863"/>
      <c r="HE863"/>
      <c r="HF863"/>
      <c r="HG863"/>
      <c r="HH863"/>
      <c r="HI863"/>
    </row>
    <row r="864" spans="1:217" s="64" customFormat="1" ht="30" x14ac:dyDescent="0.25">
      <c r="A864" s="60" t="s">
        <v>24</v>
      </c>
      <c r="B864" s="60" t="s">
        <v>704</v>
      </c>
      <c r="C864" s="62" t="s">
        <v>486</v>
      </c>
      <c r="D864" s="62" t="s">
        <v>705</v>
      </c>
      <c r="E864" s="62" t="s">
        <v>422</v>
      </c>
      <c r="F864" s="62" t="s">
        <v>12</v>
      </c>
      <c r="G864" s="74" t="s">
        <v>26</v>
      </c>
      <c r="H864" s="63">
        <v>212</v>
      </c>
      <c r="I864" s="62" t="s">
        <v>31</v>
      </c>
      <c r="J864" s="62"/>
      <c r="K864"/>
      <c r="L864"/>
      <c r="M864"/>
      <c r="N864"/>
      <c r="O864"/>
      <c r="P864"/>
      <c r="Q864"/>
      <c r="R864"/>
      <c r="S864"/>
      <c r="T864"/>
      <c r="U864"/>
      <c r="V864"/>
      <c r="W864"/>
      <c r="X864"/>
      <c r="Y864"/>
      <c r="Z864"/>
      <c r="AA864"/>
      <c r="AB864"/>
      <c r="AC864"/>
      <c r="AD864"/>
      <c r="AE864"/>
      <c r="AF864"/>
      <c r="AG864"/>
      <c r="AH864"/>
      <c r="AI864"/>
      <c r="AJ864"/>
      <c r="AK864"/>
      <c r="AL864"/>
      <c r="AM864"/>
      <c r="AN864"/>
      <c r="AO864"/>
      <c r="AP864"/>
      <c r="AQ864"/>
      <c r="AR864"/>
      <c r="AS864"/>
      <c r="AT864"/>
      <c r="AU864"/>
      <c r="AV864"/>
      <c r="AW864"/>
      <c r="AX864"/>
      <c r="AY864"/>
      <c r="AZ864"/>
      <c r="BA864"/>
      <c r="BB864"/>
      <c r="BC864"/>
      <c r="BD864"/>
      <c r="BE864"/>
      <c r="BF864"/>
      <c r="BG864"/>
      <c r="BH864"/>
      <c r="BI864"/>
      <c r="BJ864"/>
      <c r="BK864"/>
      <c r="BL864"/>
      <c r="BM864"/>
      <c r="BN864"/>
      <c r="BO864"/>
      <c r="BP864"/>
      <c r="BQ864"/>
      <c r="BR864"/>
      <c r="BS864"/>
      <c r="BT864"/>
      <c r="BU864"/>
      <c r="BV864"/>
      <c r="BW864"/>
      <c r="BX864"/>
      <c r="BY864"/>
      <c r="BZ864"/>
      <c r="CA864"/>
      <c r="CB864"/>
      <c r="CC864"/>
      <c r="CD864"/>
      <c r="CE864"/>
      <c r="CF864"/>
      <c r="CG864"/>
      <c r="CH864"/>
      <c r="CI864"/>
      <c r="CJ864"/>
      <c r="CK864"/>
      <c r="CL864"/>
      <c r="CM864"/>
      <c r="CN864"/>
      <c r="CO864"/>
      <c r="CP864"/>
      <c r="CQ864"/>
      <c r="CR864"/>
      <c r="CS864"/>
      <c r="CT864"/>
      <c r="CU864"/>
      <c r="CV864"/>
      <c r="CW864"/>
      <c r="CX864"/>
      <c r="CY864"/>
      <c r="CZ864"/>
      <c r="DA864"/>
      <c r="DB864"/>
      <c r="DC864"/>
      <c r="DD864"/>
      <c r="DE864"/>
      <c r="DF864"/>
      <c r="DG864"/>
      <c r="DH864"/>
      <c r="DI864"/>
      <c r="DJ864"/>
      <c r="DK864"/>
      <c r="DL864"/>
      <c r="DM864"/>
      <c r="DN864"/>
      <c r="DO864"/>
      <c r="DP864"/>
      <c r="DQ864"/>
      <c r="DR864"/>
      <c r="DS864"/>
      <c r="DT864"/>
      <c r="DU864"/>
      <c r="DV864"/>
      <c r="DW864"/>
      <c r="DX864"/>
      <c r="DY864"/>
      <c r="DZ864"/>
      <c r="EA864"/>
      <c r="EB864"/>
      <c r="EC864"/>
      <c r="ED864"/>
      <c r="EE864"/>
      <c r="EF864"/>
      <c r="EG864"/>
      <c r="EH864"/>
      <c r="EI864"/>
      <c r="EJ864"/>
      <c r="EK864"/>
      <c r="EL864"/>
      <c r="EM864"/>
      <c r="EN864"/>
      <c r="EO864"/>
      <c r="EP864"/>
      <c r="EQ864"/>
      <c r="ER864"/>
      <c r="ES864"/>
      <c r="ET864"/>
      <c r="EU864"/>
      <c r="EV864"/>
      <c r="EW864"/>
      <c r="EX864"/>
      <c r="EY864"/>
      <c r="EZ864"/>
      <c r="FA864"/>
      <c r="FB864"/>
      <c r="FC864"/>
      <c r="FD864"/>
      <c r="FE864"/>
      <c r="FF864"/>
      <c r="FG864"/>
      <c r="FH864"/>
      <c r="FI864"/>
      <c r="FJ864"/>
      <c r="FK864"/>
      <c r="FL864"/>
      <c r="FM864"/>
      <c r="FN864"/>
      <c r="FO864"/>
      <c r="FP864"/>
      <c r="FQ864"/>
      <c r="FR864"/>
      <c r="FS864"/>
      <c r="FT864"/>
      <c r="FU864"/>
      <c r="FV864"/>
      <c r="FW864"/>
      <c r="FX864"/>
      <c r="FY864"/>
      <c r="FZ864"/>
      <c r="GA864"/>
      <c r="GB864"/>
      <c r="GC864"/>
      <c r="GD864"/>
      <c r="GE864"/>
      <c r="GF864"/>
      <c r="GG864"/>
      <c r="GH864"/>
      <c r="GI864"/>
      <c r="GJ864"/>
      <c r="GK864"/>
      <c r="GL864"/>
      <c r="GM864"/>
      <c r="GN864"/>
      <c r="GO864"/>
      <c r="GP864"/>
      <c r="GQ864"/>
      <c r="GR864"/>
      <c r="GS864"/>
      <c r="GT864"/>
      <c r="GU864"/>
      <c r="GV864"/>
      <c r="GW864"/>
      <c r="GX864"/>
      <c r="GY864"/>
      <c r="GZ864"/>
      <c r="HA864"/>
      <c r="HB864"/>
      <c r="HC864"/>
      <c r="HD864"/>
      <c r="HE864"/>
      <c r="HF864"/>
      <c r="HG864"/>
      <c r="HH864"/>
      <c r="HI864"/>
    </row>
    <row r="865" spans="1:217" ht="30" x14ac:dyDescent="0.25">
      <c r="A865" s="1" t="s">
        <v>421</v>
      </c>
      <c r="B865" s="3" t="s">
        <v>706</v>
      </c>
      <c r="C865" s="3" t="s">
        <v>420</v>
      </c>
      <c r="D865" s="10" t="s">
        <v>707</v>
      </c>
      <c r="E865" s="8" t="s">
        <v>422</v>
      </c>
      <c r="F865" s="10" t="s">
        <v>12</v>
      </c>
      <c r="G865" s="11">
        <v>96</v>
      </c>
      <c r="H865" s="7">
        <v>133</v>
      </c>
      <c r="I865" s="14" t="s">
        <v>31</v>
      </c>
      <c r="J865" s="10"/>
    </row>
    <row r="866" spans="1:217" ht="30" x14ac:dyDescent="0.25">
      <c r="A866" s="1" t="s">
        <v>421</v>
      </c>
      <c r="B866" s="3" t="s">
        <v>706</v>
      </c>
      <c r="C866" s="3" t="s">
        <v>423</v>
      </c>
      <c r="D866" s="10" t="s">
        <v>707</v>
      </c>
      <c r="E866" s="8" t="s">
        <v>422</v>
      </c>
      <c r="F866" s="10" t="s">
        <v>12</v>
      </c>
      <c r="G866" s="11">
        <v>96</v>
      </c>
      <c r="H866" s="7">
        <v>133</v>
      </c>
      <c r="I866" s="14" t="s">
        <v>31</v>
      </c>
      <c r="J866" s="10"/>
    </row>
    <row r="867" spans="1:217" ht="30" x14ac:dyDescent="0.25">
      <c r="A867" s="1" t="s">
        <v>421</v>
      </c>
      <c r="B867" s="3" t="s">
        <v>357</v>
      </c>
      <c r="C867" s="3" t="s">
        <v>420</v>
      </c>
      <c r="D867" s="10" t="s">
        <v>708</v>
      </c>
      <c r="E867" s="8" t="s">
        <v>422</v>
      </c>
      <c r="F867" s="10" t="s">
        <v>250</v>
      </c>
      <c r="G867" s="11">
        <v>33</v>
      </c>
      <c r="H867" s="7">
        <v>46</v>
      </c>
      <c r="I867" s="14" t="s">
        <v>63</v>
      </c>
      <c r="J867" s="10"/>
    </row>
    <row r="868" spans="1:217" ht="30" x14ac:dyDescent="0.25">
      <c r="A868" s="16" t="s">
        <v>430</v>
      </c>
      <c r="B868" s="26" t="s">
        <v>357</v>
      </c>
      <c r="C868" s="26" t="s">
        <v>481</v>
      </c>
      <c r="D868" s="27" t="s">
        <v>708</v>
      </c>
      <c r="E868" s="20" t="s">
        <v>422</v>
      </c>
      <c r="F868" s="27" t="s">
        <v>250</v>
      </c>
      <c r="G868" s="77" t="s">
        <v>26</v>
      </c>
      <c r="H868" s="21">
        <v>49</v>
      </c>
      <c r="I868" s="28" t="s">
        <v>63</v>
      </c>
      <c r="J868" s="27"/>
    </row>
    <row r="869" spans="1:217" s="64" customFormat="1" ht="30" x14ac:dyDescent="0.25">
      <c r="A869" s="60" t="s">
        <v>24</v>
      </c>
      <c r="B869" s="66" t="s">
        <v>357</v>
      </c>
      <c r="C869" s="70" t="s">
        <v>482</v>
      </c>
      <c r="D869" s="67" t="s">
        <v>708</v>
      </c>
      <c r="E869" s="69" t="s">
        <v>422</v>
      </c>
      <c r="F869" s="67" t="s">
        <v>250</v>
      </c>
      <c r="G869" s="72" t="s">
        <v>26</v>
      </c>
      <c r="H869" s="63">
        <v>53</v>
      </c>
      <c r="I869" s="71" t="s">
        <v>63</v>
      </c>
      <c r="J869" s="67"/>
      <c r="K869"/>
      <c r="L869"/>
      <c r="M869"/>
      <c r="N869"/>
      <c r="O869"/>
      <c r="P869"/>
      <c r="Q869"/>
      <c r="R869"/>
      <c r="S869"/>
      <c r="T869"/>
      <c r="U869"/>
      <c r="V869"/>
      <c r="W869"/>
      <c r="X869"/>
      <c r="Y869"/>
      <c r="Z869"/>
      <c r="AA869"/>
      <c r="AB869"/>
      <c r="AC869"/>
      <c r="AD869"/>
      <c r="AE869"/>
      <c r="AF869"/>
      <c r="AG869"/>
      <c r="AH869"/>
      <c r="AI869"/>
      <c r="AJ869"/>
      <c r="AK869"/>
      <c r="AL869"/>
      <c r="AM869"/>
      <c r="AN869"/>
      <c r="AO869"/>
      <c r="AP869"/>
      <c r="AQ869"/>
      <c r="AR869"/>
      <c r="AS869"/>
      <c r="AT869"/>
      <c r="AU869"/>
      <c r="AV869"/>
      <c r="AW869"/>
      <c r="AX869"/>
      <c r="AY869"/>
      <c r="AZ869"/>
      <c r="BA869"/>
      <c r="BB869"/>
      <c r="BC869"/>
      <c r="BD869"/>
      <c r="BE869"/>
      <c r="BF869"/>
      <c r="BG869"/>
      <c r="BH869"/>
      <c r="BI869"/>
      <c r="BJ869"/>
      <c r="BK869"/>
      <c r="BL869"/>
      <c r="BM869"/>
      <c r="BN869"/>
      <c r="BO869"/>
      <c r="BP869"/>
      <c r="BQ869"/>
      <c r="BR869"/>
      <c r="BS869"/>
      <c r="BT869"/>
      <c r="BU869"/>
      <c r="BV869"/>
      <c r="BW869"/>
      <c r="BX869"/>
      <c r="BY869"/>
      <c r="BZ869"/>
      <c r="CA869"/>
      <c r="CB869"/>
      <c r="CC869"/>
      <c r="CD869"/>
      <c r="CE869"/>
      <c r="CF869"/>
      <c r="CG869"/>
      <c r="CH869"/>
      <c r="CI869"/>
      <c r="CJ869"/>
      <c r="CK869"/>
      <c r="CL869"/>
      <c r="CM869"/>
      <c r="CN869"/>
      <c r="CO869"/>
      <c r="CP869"/>
      <c r="CQ869"/>
      <c r="CR869"/>
      <c r="CS869"/>
      <c r="CT869"/>
      <c r="CU869"/>
      <c r="CV869"/>
      <c r="CW869"/>
      <c r="CX869"/>
      <c r="CY869"/>
      <c r="CZ869"/>
      <c r="DA869"/>
      <c r="DB869"/>
      <c r="DC869"/>
      <c r="DD869"/>
      <c r="DE869"/>
      <c r="DF869"/>
      <c r="DG869"/>
      <c r="DH869"/>
      <c r="DI869"/>
      <c r="DJ869"/>
      <c r="DK869"/>
      <c r="DL869"/>
      <c r="DM869"/>
      <c r="DN869"/>
      <c r="DO869"/>
      <c r="DP869"/>
      <c r="DQ869"/>
      <c r="DR869"/>
      <c r="DS869"/>
      <c r="DT869"/>
      <c r="DU869"/>
      <c r="DV869"/>
      <c r="DW869"/>
      <c r="DX869"/>
      <c r="DY869"/>
      <c r="DZ869"/>
      <c r="EA869"/>
      <c r="EB869"/>
      <c r="EC869"/>
      <c r="ED869"/>
      <c r="EE869"/>
      <c r="EF869"/>
      <c r="EG869"/>
      <c r="EH869"/>
      <c r="EI869"/>
      <c r="EJ869"/>
      <c r="EK869"/>
      <c r="EL869"/>
      <c r="EM869"/>
      <c r="EN869"/>
      <c r="EO869"/>
      <c r="EP869"/>
      <c r="EQ869"/>
      <c r="ER869"/>
      <c r="ES869"/>
      <c r="ET869"/>
      <c r="EU869"/>
      <c r="EV869"/>
      <c r="EW869"/>
      <c r="EX869"/>
      <c r="EY869"/>
      <c r="EZ869"/>
      <c r="FA869"/>
      <c r="FB869"/>
      <c r="FC869"/>
      <c r="FD869"/>
      <c r="FE869"/>
      <c r="FF869"/>
      <c r="FG869"/>
      <c r="FH869"/>
      <c r="FI869"/>
      <c r="FJ869"/>
      <c r="FK869"/>
      <c r="FL869"/>
      <c r="FM869"/>
      <c r="FN869"/>
      <c r="FO869"/>
      <c r="FP869"/>
      <c r="FQ869"/>
      <c r="FR869"/>
      <c r="FS869"/>
      <c r="FT869"/>
      <c r="FU869"/>
      <c r="FV869"/>
      <c r="FW869"/>
      <c r="FX869"/>
      <c r="FY869"/>
      <c r="FZ869"/>
      <c r="GA869"/>
      <c r="GB869"/>
      <c r="GC869"/>
      <c r="GD869"/>
      <c r="GE869"/>
      <c r="GF869"/>
      <c r="GG869"/>
      <c r="GH869"/>
      <c r="GI869"/>
      <c r="GJ869"/>
      <c r="GK869"/>
      <c r="GL869"/>
      <c r="GM869"/>
      <c r="GN869"/>
      <c r="GO869"/>
      <c r="GP869"/>
      <c r="GQ869"/>
      <c r="GR869"/>
      <c r="GS869"/>
      <c r="GT869"/>
      <c r="GU869"/>
      <c r="GV869"/>
      <c r="GW869"/>
      <c r="GX869"/>
      <c r="GY869"/>
      <c r="GZ869"/>
      <c r="HA869"/>
      <c r="HB869"/>
      <c r="HC869"/>
      <c r="HD869"/>
      <c r="HE869"/>
      <c r="HF869"/>
      <c r="HG869"/>
      <c r="HH869"/>
      <c r="HI869"/>
    </row>
    <row r="870" spans="1:217" s="64" customFormat="1" ht="30" x14ac:dyDescent="0.25">
      <c r="A870" s="60" t="s">
        <v>24</v>
      </c>
      <c r="B870" s="66" t="s">
        <v>357</v>
      </c>
      <c r="C870" s="70" t="s">
        <v>483</v>
      </c>
      <c r="D870" s="67" t="s">
        <v>708</v>
      </c>
      <c r="E870" s="69" t="s">
        <v>422</v>
      </c>
      <c r="F870" s="67" t="s">
        <v>250</v>
      </c>
      <c r="G870" s="72" t="s">
        <v>26</v>
      </c>
      <c r="H870" s="63">
        <v>54</v>
      </c>
      <c r="I870" s="71" t="s">
        <v>63</v>
      </c>
      <c r="J870" s="67"/>
      <c r="K870"/>
      <c r="L870"/>
      <c r="M870"/>
      <c r="N870"/>
      <c r="O870"/>
      <c r="P870"/>
      <c r="Q870"/>
      <c r="R870"/>
      <c r="S870"/>
      <c r="T870"/>
      <c r="U870"/>
      <c r="V870"/>
      <c r="W870"/>
      <c r="X870"/>
      <c r="Y870"/>
      <c r="Z870"/>
      <c r="AA870"/>
      <c r="AB870"/>
      <c r="AC870"/>
      <c r="AD870"/>
      <c r="AE870"/>
      <c r="AF870"/>
      <c r="AG870"/>
      <c r="AH870"/>
      <c r="AI870"/>
      <c r="AJ870"/>
      <c r="AK870"/>
      <c r="AL870"/>
      <c r="AM870"/>
      <c r="AN870"/>
      <c r="AO870"/>
      <c r="AP870"/>
      <c r="AQ870"/>
      <c r="AR870"/>
      <c r="AS870"/>
      <c r="AT870"/>
      <c r="AU870"/>
      <c r="AV870"/>
      <c r="AW870"/>
      <c r="AX870"/>
      <c r="AY870"/>
      <c r="AZ870"/>
      <c r="BA870"/>
      <c r="BB870"/>
      <c r="BC870"/>
      <c r="BD870"/>
      <c r="BE870"/>
      <c r="BF870"/>
      <c r="BG870"/>
      <c r="BH870"/>
      <c r="BI870"/>
      <c r="BJ870"/>
      <c r="BK870"/>
      <c r="BL870"/>
      <c r="BM870"/>
      <c r="BN870"/>
      <c r="BO870"/>
      <c r="BP870"/>
      <c r="BQ870"/>
      <c r="BR870"/>
      <c r="BS870"/>
      <c r="BT870"/>
      <c r="BU870"/>
      <c r="BV870"/>
      <c r="BW870"/>
      <c r="BX870"/>
      <c r="BY870"/>
      <c r="BZ870"/>
      <c r="CA870"/>
      <c r="CB870"/>
      <c r="CC870"/>
      <c r="CD870"/>
      <c r="CE870"/>
      <c r="CF870"/>
      <c r="CG870"/>
      <c r="CH870"/>
      <c r="CI870"/>
      <c r="CJ870"/>
      <c r="CK870"/>
      <c r="CL870"/>
      <c r="CM870"/>
      <c r="CN870"/>
      <c r="CO870"/>
      <c r="CP870"/>
      <c r="CQ870"/>
      <c r="CR870"/>
      <c r="CS870"/>
      <c r="CT870"/>
      <c r="CU870"/>
      <c r="CV870"/>
      <c r="CW870"/>
      <c r="CX870"/>
      <c r="CY870"/>
      <c r="CZ870"/>
      <c r="DA870"/>
      <c r="DB870"/>
      <c r="DC870"/>
      <c r="DD870"/>
      <c r="DE870"/>
      <c r="DF870"/>
      <c r="DG870"/>
      <c r="DH870"/>
      <c r="DI870"/>
      <c r="DJ870"/>
      <c r="DK870"/>
      <c r="DL870"/>
      <c r="DM870"/>
      <c r="DN870"/>
      <c r="DO870"/>
      <c r="DP870"/>
      <c r="DQ870"/>
      <c r="DR870"/>
      <c r="DS870"/>
      <c r="DT870"/>
      <c r="DU870"/>
      <c r="DV870"/>
      <c r="DW870"/>
      <c r="DX870"/>
      <c r="DY870"/>
      <c r="DZ870"/>
      <c r="EA870"/>
      <c r="EB870"/>
      <c r="EC870"/>
      <c r="ED870"/>
      <c r="EE870"/>
      <c r="EF870"/>
      <c r="EG870"/>
      <c r="EH870"/>
      <c r="EI870"/>
      <c r="EJ870"/>
      <c r="EK870"/>
      <c r="EL870"/>
      <c r="EM870"/>
      <c r="EN870"/>
      <c r="EO870"/>
      <c r="EP870"/>
      <c r="EQ870"/>
      <c r="ER870"/>
      <c r="ES870"/>
      <c r="ET870"/>
      <c r="EU870"/>
      <c r="EV870"/>
      <c r="EW870"/>
      <c r="EX870"/>
      <c r="EY870"/>
      <c r="EZ870"/>
      <c r="FA870"/>
      <c r="FB870"/>
      <c r="FC870"/>
      <c r="FD870"/>
      <c r="FE870"/>
      <c r="FF870"/>
      <c r="FG870"/>
      <c r="FH870"/>
      <c r="FI870"/>
      <c r="FJ870"/>
      <c r="FK870"/>
      <c r="FL870"/>
      <c r="FM870"/>
      <c r="FN870"/>
      <c r="FO870"/>
      <c r="FP870"/>
      <c r="FQ870"/>
      <c r="FR870"/>
      <c r="FS870"/>
      <c r="FT870"/>
      <c r="FU870"/>
      <c r="FV870"/>
      <c r="FW870"/>
      <c r="FX870"/>
      <c r="FY870"/>
      <c r="FZ870"/>
      <c r="GA870"/>
      <c r="GB870"/>
      <c r="GC870"/>
      <c r="GD870"/>
      <c r="GE870"/>
      <c r="GF870"/>
      <c r="GG870"/>
      <c r="GH870"/>
      <c r="GI870"/>
      <c r="GJ870"/>
      <c r="GK870"/>
      <c r="GL870"/>
      <c r="GM870"/>
      <c r="GN870"/>
      <c r="GO870"/>
      <c r="GP870"/>
      <c r="GQ870"/>
      <c r="GR870"/>
      <c r="GS870"/>
      <c r="GT870"/>
      <c r="GU870"/>
      <c r="GV870"/>
      <c r="GW870"/>
      <c r="GX870"/>
      <c r="GY870"/>
      <c r="GZ870"/>
      <c r="HA870"/>
      <c r="HB870"/>
      <c r="HC870"/>
      <c r="HD870"/>
      <c r="HE870"/>
      <c r="HF870"/>
      <c r="HG870"/>
      <c r="HH870"/>
      <c r="HI870"/>
    </row>
    <row r="871" spans="1:217" ht="30" x14ac:dyDescent="0.25">
      <c r="A871" s="1" t="s">
        <v>421</v>
      </c>
      <c r="B871" s="3" t="s">
        <v>357</v>
      </c>
      <c r="C871" s="3" t="s">
        <v>423</v>
      </c>
      <c r="D871" s="10" t="s">
        <v>708</v>
      </c>
      <c r="E871" s="8" t="s">
        <v>422</v>
      </c>
      <c r="F871" s="10" t="s">
        <v>250</v>
      </c>
      <c r="G871" s="11">
        <v>33</v>
      </c>
      <c r="H871" s="7">
        <v>46</v>
      </c>
      <c r="I871" s="14" t="s">
        <v>63</v>
      </c>
      <c r="J871" s="10"/>
    </row>
    <row r="872" spans="1:217" ht="30" x14ac:dyDescent="0.25">
      <c r="A872" s="16" t="s">
        <v>430</v>
      </c>
      <c r="B872" s="26" t="s">
        <v>357</v>
      </c>
      <c r="C872" s="26" t="s">
        <v>484</v>
      </c>
      <c r="D872" s="27" t="s">
        <v>708</v>
      </c>
      <c r="E872" s="20" t="s">
        <v>422</v>
      </c>
      <c r="F872" s="27" t="s">
        <v>250</v>
      </c>
      <c r="G872" s="77" t="s">
        <v>26</v>
      </c>
      <c r="H872" s="21">
        <v>49</v>
      </c>
      <c r="I872" s="28" t="s">
        <v>63</v>
      </c>
      <c r="J872" s="27"/>
    </row>
    <row r="873" spans="1:217" s="64" customFormat="1" ht="30" x14ac:dyDescent="0.25">
      <c r="A873" s="60" t="s">
        <v>24</v>
      </c>
      <c r="B873" s="66" t="s">
        <v>357</v>
      </c>
      <c r="C873" s="62" t="s">
        <v>485</v>
      </c>
      <c r="D873" s="67" t="s">
        <v>708</v>
      </c>
      <c r="E873" s="69" t="s">
        <v>422</v>
      </c>
      <c r="F873" s="67" t="s">
        <v>250</v>
      </c>
      <c r="G873" s="72" t="s">
        <v>26</v>
      </c>
      <c r="H873" s="63">
        <v>53</v>
      </c>
      <c r="I873" s="71" t="s">
        <v>63</v>
      </c>
      <c r="J873" s="67"/>
      <c r="K873"/>
      <c r="L873"/>
      <c r="M873"/>
      <c r="N873"/>
      <c r="O873"/>
      <c r="P873"/>
      <c r="Q873"/>
      <c r="R873"/>
      <c r="S873"/>
      <c r="T873"/>
      <c r="U873"/>
      <c r="V873"/>
      <c r="W873"/>
      <c r="X873"/>
      <c r="Y873"/>
      <c r="Z873"/>
      <c r="AA873"/>
      <c r="AB873"/>
      <c r="AC873"/>
      <c r="AD873"/>
      <c r="AE873"/>
      <c r="AF873"/>
      <c r="AG873"/>
      <c r="AH873"/>
      <c r="AI873"/>
      <c r="AJ873"/>
      <c r="AK873"/>
      <c r="AL873"/>
      <c r="AM873"/>
      <c r="AN873"/>
      <c r="AO873"/>
      <c r="AP873"/>
      <c r="AQ873"/>
      <c r="AR873"/>
      <c r="AS873"/>
      <c r="AT873"/>
      <c r="AU873"/>
      <c r="AV873"/>
      <c r="AW873"/>
      <c r="AX873"/>
      <c r="AY873"/>
      <c r="AZ873"/>
      <c r="BA873"/>
      <c r="BB873"/>
      <c r="BC873"/>
      <c r="BD873"/>
      <c r="BE873"/>
      <c r="BF873"/>
      <c r="BG873"/>
      <c r="BH873"/>
      <c r="BI873"/>
      <c r="BJ873"/>
      <c r="BK873"/>
      <c r="BL873"/>
      <c r="BM873"/>
      <c r="BN873"/>
      <c r="BO873"/>
      <c r="BP873"/>
      <c r="BQ873"/>
      <c r="BR873"/>
      <c r="BS873"/>
      <c r="BT873"/>
      <c r="BU873"/>
      <c r="BV873"/>
      <c r="BW873"/>
      <c r="BX873"/>
      <c r="BY873"/>
      <c r="BZ873"/>
      <c r="CA873"/>
      <c r="CB873"/>
      <c r="CC873"/>
      <c r="CD873"/>
      <c r="CE873"/>
      <c r="CF873"/>
      <c r="CG873"/>
      <c r="CH873"/>
      <c r="CI873"/>
      <c r="CJ873"/>
      <c r="CK873"/>
      <c r="CL873"/>
      <c r="CM873"/>
      <c r="CN873"/>
      <c r="CO873"/>
      <c r="CP873"/>
      <c r="CQ873"/>
      <c r="CR873"/>
      <c r="CS873"/>
      <c r="CT873"/>
      <c r="CU873"/>
      <c r="CV873"/>
      <c r="CW873"/>
      <c r="CX873"/>
      <c r="CY873"/>
      <c r="CZ873"/>
      <c r="DA873"/>
      <c r="DB873"/>
      <c r="DC873"/>
      <c r="DD873"/>
      <c r="DE873"/>
      <c r="DF873"/>
      <c r="DG873"/>
      <c r="DH873"/>
      <c r="DI873"/>
      <c r="DJ873"/>
      <c r="DK873"/>
      <c r="DL873"/>
      <c r="DM873"/>
      <c r="DN873"/>
      <c r="DO873"/>
      <c r="DP873"/>
      <c r="DQ873"/>
      <c r="DR873"/>
      <c r="DS873"/>
      <c r="DT873"/>
      <c r="DU873"/>
      <c r="DV873"/>
      <c r="DW873"/>
      <c r="DX873"/>
      <c r="DY873"/>
      <c r="DZ873"/>
      <c r="EA873"/>
      <c r="EB873"/>
      <c r="EC873"/>
      <c r="ED873"/>
      <c r="EE873"/>
      <c r="EF873"/>
      <c r="EG873"/>
      <c r="EH873"/>
      <c r="EI873"/>
      <c r="EJ873"/>
      <c r="EK873"/>
      <c r="EL873"/>
      <c r="EM873"/>
      <c r="EN873"/>
      <c r="EO873"/>
      <c r="EP873"/>
      <c r="EQ873"/>
      <c r="ER873"/>
      <c r="ES873"/>
      <c r="ET873"/>
      <c r="EU873"/>
      <c r="EV873"/>
      <c r="EW873"/>
      <c r="EX873"/>
      <c r="EY873"/>
      <c r="EZ873"/>
      <c r="FA873"/>
      <c r="FB873"/>
      <c r="FC873"/>
      <c r="FD873"/>
      <c r="FE873"/>
      <c r="FF873"/>
      <c r="FG873"/>
      <c r="FH873"/>
      <c r="FI873"/>
      <c r="FJ873"/>
      <c r="FK873"/>
      <c r="FL873"/>
      <c r="FM873"/>
      <c r="FN873"/>
      <c r="FO873"/>
      <c r="FP873"/>
      <c r="FQ873"/>
      <c r="FR873"/>
      <c r="FS873"/>
      <c r="FT873"/>
      <c r="FU873"/>
      <c r="FV873"/>
      <c r="FW873"/>
      <c r="FX873"/>
      <c r="FY873"/>
      <c r="FZ873"/>
      <c r="GA873"/>
      <c r="GB873"/>
      <c r="GC873"/>
      <c r="GD873"/>
      <c r="GE873"/>
      <c r="GF873"/>
      <c r="GG873"/>
      <c r="GH873"/>
      <c r="GI873"/>
      <c r="GJ873"/>
      <c r="GK873"/>
      <c r="GL873"/>
      <c r="GM873"/>
      <c r="GN873"/>
      <c r="GO873"/>
      <c r="GP873"/>
      <c r="GQ873"/>
      <c r="GR873"/>
      <c r="GS873"/>
      <c r="GT873"/>
      <c r="GU873"/>
      <c r="GV873"/>
      <c r="GW873"/>
      <c r="GX873"/>
      <c r="GY873"/>
      <c r="GZ873"/>
      <c r="HA873"/>
      <c r="HB873"/>
      <c r="HC873"/>
      <c r="HD873"/>
      <c r="HE873"/>
      <c r="HF873"/>
      <c r="HG873"/>
      <c r="HH873"/>
      <c r="HI873"/>
    </row>
    <row r="874" spans="1:217" s="64" customFormat="1" ht="30" x14ac:dyDescent="0.25">
      <c r="A874" s="60" t="s">
        <v>24</v>
      </c>
      <c r="B874" s="66" t="s">
        <v>357</v>
      </c>
      <c r="C874" s="62" t="s">
        <v>486</v>
      </c>
      <c r="D874" s="67" t="s">
        <v>708</v>
      </c>
      <c r="E874" s="69" t="s">
        <v>422</v>
      </c>
      <c r="F874" s="67" t="s">
        <v>250</v>
      </c>
      <c r="G874" s="72" t="s">
        <v>26</v>
      </c>
      <c r="H874" s="63">
        <v>54</v>
      </c>
      <c r="I874" s="71" t="s">
        <v>63</v>
      </c>
      <c r="J874" s="67"/>
      <c r="K874"/>
      <c r="L874"/>
      <c r="M874"/>
      <c r="N874"/>
      <c r="O874"/>
      <c r="P874"/>
      <c r="Q874"/>
      <c r="R874"/>
      <c r="S874"/>
      <c r="T874"/>
      <c r="U874"/>
      <c r="V874"/>
      <c r="W874"/>
      <c r="X874"/>
      <c r="Y874"/>
      <c r="Z874"/>
      <c r="AA874"/>
      <c r="AB874"/>
      <c r="AC874"/>
      <c r="AD874"/>
      <c r="AE874"/>
      <c r="AF874"/>
      <c r="AG874"/>
      <c r="AH874"/>
      <c r="AI874"/>
      <c r="AJ874"/>
      <c r="AK874"/>
      <c r="AL874"/>
      <c r="AM874"/>
      <c r="AN874"/>
      <c r="AO874"/>
      <c r="AP874"/>
      <c r="AQ874"/>
      <c r="AR874"/>
      <c r="AS874"/>
      <c r="AT874"/>
      <c r="AU874"/>
      <c r="AV874"/>
      <c r="AW874"/>
      <c r="AX874"/>
      <c r="AY874"/>
      <c r="AZ874"/>
      <c r="BA874"/>
      <c r="BB874"/>
      <c r="BC874"/>
      <c r="BD874"/>
      <c r="BE874"/>
      <c r="BF874"/>
      <c r="BG874"/>
      <c r="BH874"/>
      <c r="BI874"/>
      <c r="BJ874"/>
      <c r="BK874"/>
      <c r="BL874"/>
      <c r="BM874"/>
      <c r="BN874"/>
      <c r="BO874"/>
      <c r="BP874"/>
      <c r="BQ874"/>
      <c r="BR874"/>
      <c r="BS874"/>
      <c r="BT874"/>
      <c r="BU874"/>
      <c r="BV874"/>
      <c r="BW874"/>
      <c r="BX874"/>
      <c r="BY874"/>
      <c r="BZ874"/>
      <c r="CA874"/>
      <c r="CB874"/>
      <c r="CC874"/>
      <c r="CD874"/>
      <c r="CE874"/>
      <c r="CF874"/>
      <c r="CG874"/>
      <c r="CH874"/>
      <c r="CI874"/>
      <c r="CJ874"/>
      <c r="CK874"/>
      <c r="CL874"/>
      <c r="CM874"/>
      <c r="CN874"/>
      <c r="CO874"/>
      <c r="CP874"/>
      <c r="CQ874"/>
      <c r="CR874"/>
      <c r="CS874"/>
      <c r="CT874"/>
      <c r="CU874"/>
      <c r="CV874"/>
      <c r="CW874"/>
      <c r="CX874"/>
      <c r="CY874"/>
      <c r="CZ874"/>
      <c r="DA874"/>
      <c r="DB874"/>
      <c r="DC874"/>
      <c r="DD874"/>
      <c r="DE874"/>
      <c r="DF874"/>
      <c r="DG874"/>
      <c r="DH874"/>
      <c r="DI874"/>
      <c r="DJ874"/>
      <c r="DK874"/>
      <c r="DL874"/>
      <c r="DM874"/>
      <c r="DN874"/>
      <c r="DO874"/>
      <c r="DP874"/>
      <c r="DQ874"/>
      <c r="DR874"/>
      <c r="DS874"/>
      <c r="DT874"/>
      <c r="DU874"/>
      <c r="DV874"/>
      <c r="DW874"/>
      <c r="DX874"/>
      <c r="DY874"/>
      <c r="DZ874"/>
      <c r="EA874"/>
      <c r="EB874"/>
      <c r="EC874"/>
      <c r="ED874"/>
      <c r="EE874"/>
      <c r="EF874"/>
      <c r="EG874"/>
      <c r="EH874"/>
      <c r="EI874"/>
      <c r="EJ874"/>
      <c r="EK874"/>
      <c r="EL874"/>
      <c r="EM874"/>
      <c r="EN874"/>
      <c r="EO874"/>
      <c r="EP874"/>
      <c r="EQ874"/>
      <c r="ER874"/>
      <c r="ES874"/>
      <c r="ET874"/>
      <c r="EU874"/>
      <c r="EV874"/>
      <c r="EW874"/>
      <c r="EX874"/>
      <c r="EY874"/>
      <c r="EZ874"/>
      <c r="FA874"/>
      <c r="FB874"/>
      <c r="FC874"/>
      <c r="FD874"/>
      <c r="FE874"/>
      <c r="FF874"/>
      <c r="FG874"/>
      <c r="FH874"/>
      <c r="FI874"/>
      <c r="FJ874"/>
      <c r="FK874"/>
      <c r="FL874"/>
      <c r="FM874"/>
      <c r="FN874"/>
      <c r="FO874"/>
      <c r="FP874"/>
      <c r="FQ874"/>
      <c r="FR874"/>
      <c r="FS874"/>
      <c r="FT874"/>
      <c r="FU874"/>
      <c r="FV874"/>
      <c r="FW874"/>
      <c r="FX874"/>
      <c r="FY874"/>
      <c r="FZ874"/>
      <c r="GA874"/>
      <c r="GB874"/>
      <c r="GC874"/>
      <c r="GD874"/>
      <c r="GE874"/>
      <c r="GF874"/>
      <c r="GG874"/>
      <c r="GH874"/>
      <c r="GI874"/>
      <c r="GJ874"/>
      <c r="GK874"/>
      <c r="GL874"/>
      <c r="GM874"/>
      <c r="GN874"/>
      <c r="GO874"/>
      <c r="GP874"/>
      <c r="GQ874"/>
      <c r="GR874"/>
      <c r="GS874"/>
      <c r="GT874"/>
      <c r="GU874"/>
      <c r="GV874"/>
      <c r="GW874"/>
      <c r="GX874"/>
      <c r="GY874"/>
      <c r="GZ874"/>
      <c r="HA874"/>
      <c r="HB874"/>
      <c r="HC874"/>
      <c r="HD874"/>
      <c r="HE874"/>
      <c r="HF874"/>
      <c r="HG874"/>
      <c r="HH874"/>
      <c r="HI874"/>
    </row>
    <row r="875" spans="1:217" ht="60" x14ac:dyDescent="0.25">
      <c r="A875" s="1" t="s">
        <v>421</v>
      </c>
      <c r="B875" s="3" t="s">
        <v>357</v>
      </c>
      <c r="C875" s="3" t="s">
        <v>598</v>
      </c>
      <c r="D875" s="10" t="s">
        <v>708</v>
      </c>
      <c r="E875" s="6" t="s">
        <v>599</v>
      </c>
      <c r="F875" s="10" t="s">
        <v>250</v>
      </c>
      <c r="G875" s="11">
        <v>30</v>
      </c>
      <c r="H875" s="12">
        <v>36</v>
      </c>
      <c r="I875" s="14" t="s">
        <v>63</v>
      </c>
      <c r="J875" s="10"/>
    </row>
    <row r="876" spans="1:217" ht="75" x14ac:dyDescent="0.25">
      <c r="A876" s="16" t="s">
        <v>430</v>
      </c>
      <c r="B876" s="26" t="s">
        <v>357</v>
      </c>
      <c r="C876" s="26" t="s">
        <v>600</v>
      </c>
      <c r="D876" s="27" t="s">
        <v>708</v>
      </c>
      <c r="E876" s="18" t="s">
        <v>709</v>
      </c>
      <c r="F876" s="27" t="s">
        <v>250</v>
      </c>
      <c r="G876" s="77" t="s">
        <v>26</v>
      </c>
      <c r="H876" s="17">
        <v>39</v>
      </c>
      <c r="I876" s="28" t="s">
        <v>63</v>
      </c>
      <c r="J876" s="27"/>
    </row>
    <row r="877" spans="1:217" s="64" customFormat="1" ht="60" x14ac:dyDescent="0.25">
      <c r="A877" s="60" t="s">
        <v>24</v>
      </c>
      <c r="B877" s="66" t="s">
        <v>357</v>
      </c>
      <c r="C877" s="66" t="s">
        <v>601</v>
      </c>
      <c r="D877" s="67" t="s">
        <v>708</v>
      </c>
      <c r="E877" s="62" t="s">
        <v>599</v>
      </c>
      <c r="F877" s="67" t="s">
        <v>250</v>
      </c>
      <c r="G877" s="72" t="s">
        <v>26</v>
      </c>
      <c r="H877" s="65">
        <v>43</v>
      </c>
      <c r="I877" s="71" t="s">
        <v>63</v>
      </c>
      <c r="J877" s="67"/>
      <c r="K877"/>
      <c r="L877"/>
      <c r="M877"/>
      <c r="N877"/>
      <c r="O877"/>
      <c r="P877"/>
      <c r="Q877"/>
      <c r="R877"/>
      <c r="S877"/>
      <c r="T877"/>
      <c r="U877"/>
      <c r="V877"/>
      <c r="W877"/>
      <c r="X877"/>
      <c r="Y877"/>
      <c r="Z877"/>
      <c r="AA877"/>
      <c r="AB877"/>
      <c r="AC877"/>
      <c r="AD877"/>
      <c r="AE877"/>
      <c r="AF877"/>
      <c r="AG877"/>
      <c r="AH877"/>
      <c r="AI877"/>
      <c r="AJ877"/>
      <c r="AK877"/>
      <c r="AL877"/>
      <c r="AM877"/>
      <c r="AN877"/>
      <c r="AO877"/>
      <c r="AP877"/>
      <c r="AQ877"/>
      <c r="AR877"/>
      <c r="AS877"/>
      <c r="AT877"/>
      <c r="AU877"/>
      <c r="AV877"/>
      <c r="AW877"/>
      <c r="AX877"/>
      <c r="AY877"/>
      <c r="AZ877"/>
      <c r="BA877"/>
      <c r="BB877"/>
      <c r="BC877"/>
      <c r="BD877"/>
      <c r="BE877"/>
      <c r="BF877"/>
      <c r="BG877"/>
      <c r="BH877"/>
      <c r="BI877"/>
      <c r="BJ877"/>
      <c r="BK877"/>
      <c r="BL877"/>
      <c r="BM877"/>
      <c r="BN877"/>
      <c r="BO877"/>
      <c r="BP877"/>
      <c r="BQ877"/>
      <c r="BR877"/>
      <c r="BS877"/>
      <c r="BT877"/>
      <c r="BU877"/>
      <c r="BV877"/>
      <c r="BW877"/>
      <c r="BX877"/>
      <c r="BY877"/>
      <c r="BZ877"/>
      <c r="CA877"/>
      <c r="CB877"/>
      <c r="CC877"/>
      <c r="CD877"/>
      <c r="CE877"/>
      <c r="CF877"/>
      <c r="CG877"/>
      <c r="CH877"/>
      <c r="CI877"/>
      <c r="CJ877"/>
      <c r="CK877"/>
      <c r="CL877"/>
      <c r="CM877"/>
      <c r="CN877"/>
      <c r="CO877"/>
      <c r="CP877"/>
      <c r="CQ877"/>
      <c r="CR877"/>
      <c r="CS877"/>
      <c r="CT877"/>
      <c r="CU877"/>
      <c r="CV877"/>
      <c r="CW877"/>
      <c r="CX877"/>
      <c r="CY877"/>
      <c r="CZ877"/>
      <c r="DA877"/>
      <c r="DB877"/>
      <c r="DC877"/>
      <c r="DD877"/>
      <c r="DE877"/>
      <c r="DF877"/>
      <c r="DG877"/>
      <c r="DH877"/>
      <c r="DI877"/>
      <c r="DJ877"/>
      <c r="DK877"/>
      <c r="DL877"/>
      <c r="DM877"/>
      <c r="DN877"/>
      <c r="DO877"/>
      <c r="DP877"/>
      <c r="DQ877"/>
      <c r="DR877"/>
      <c r="DS877"/>
      <c r="DT877"/>
      <c r="DU877"/>
      <c r="DV877"/>
      <c r="DW877"/>
      <c r="DX877"/>
      <c r="DY877"/>
      <c r="DZ877"/>
      <c r="EA877"/>
      <c r="EB877"/>
      <c r="EC877"/>
      <c r="ED877"/>
      <c r="EE877"/>
      <c r="EF877"/>
      <c r="EG877"/>
      <c r="EH877"/>
      <c r="EI877"/>
      <c r="EJ877"/>
      <c r="EK877"/>
      <c r="EL877"/>
      <c r="EM877"/>
      <c r="EN877"/>
      <c r="EO877"/>
      <c r="EP877"/>
      <c r="EQ877"/>
      <c r="ER877"/>
      <c r="ES877"/>
      <c r="ET877"/>
      <c r="EU877"/>
      <c r="EV877"/>
      <c r="EW877"/>
      <c r="EX877"/>
      <c r="EY877"/>
      <c r="EZ877"/>
      <c r="FA877"/>
      <c r="FB877"/>
      <c r="FC877"/>
      <c r="FD877"/>
      <c r="FE877"/>
      <c r="FF877"/>
      <c r="FG877"/>
      <c r="FH877"/>
      <c r="FI877"/>
      <c r="FJ877"/>
      <c r="FK877"/>
      <c r="FL877"/>
      <c r="FM877"/>
      <c r="FN877"/>
      <c r="FO877"/>
      <c r="FP877"/>
      <c r="FQ877"/>
      <c r="FR877"/>
      <c r="FS877"/>
      <c r="FT877"/>
      <c r="FU877"/>
      <c r="FV877"/>
      <c r="FW877"/>
      <c r="FX877"/>
      <c r="FY877"/>
      <c r="FZ877"/>
      <c r="GA877"/>
      <c r="GB877"/>
      <c r="GC877"/>
      <c r="GD877"/>
      <c r="GE877"/>
      <c r="GF877"/>
      <c r="GG877"/>
      <c r="GH877"/>
      <c r="GI877"/>
      <c r="GJ877"/>
      <c r="GK877"/>
      <c r="GL877"/>
      <c r="GM877"/>
      <c r="GN877"/>
      <c r="GO877"/>
      <c r="GP877"/>
      <c r="GQ877"/>
      <c r="GR877"/>
      <c r="GS877"/>
      <c r="GT877"/>
      <c r="GU877"/>
      <c r="GV877"/>
      <c r="GW877"/>
      <c r="GX877"/>
      <c r="GY877"/>
      <c r="GZ877"/>
      <c r="HA877"/>
      <c r="HB877"/>
      <c r="HC877"/>
      <c r="HD877"/>
      <c r="HE877"/>
      <c r="HF877"/>
      <c r="HG877"/>
      <c r="HH877"/>
      <c r="HI877"/>
    </row>
    <row r="878" spans="1:217" s="64" customFormat="1" ht="60" x14ac:dyDescent="0.25">
      <c r="A878" s="60" t="s">
        <v>24</v>
      </c>
      <c r="B878" s="66" t="s">
        <v>357</v>
      </c>
      <c r="C878" s="66" t="s">
        <v>602</v>
      </c>
      <c r="D878" s="67" t="s">
        <v>708</v>
      </c>
      <c r="E878" s="62" t="s">
        <v>599</v>
      </c>
      <c r="F878" s="67" t="s">
        <v>250</v>
      </c>
      <c r="G878" s="72" t="s">
        <v>26</v>
      </c>
      <c r="H878" s="65">
        <v>44</v>
      </c>
      <c r="I878" s="71" t="s">
        <v>63</v>
      </c>
      <c r="J878" s="67"/>
      <c r="K878"/>
      <c r="L878"/>
      <c r="M878"/>
      <c r="N878"/>
      <c r="O878"/>
      <c r="P878"/>
      <c r="Q878"/>
      <c r="R878"/>
      <c r="S878"/>
      <c r="T878"/>
      <c r="U878"/>
      <c r="V878"/>
      <c r="W878"/>
      <c r="X878"/>
      <c r="Y878"/>
      <c r="Z878"/>
      <c r="AA878"/>
      <c r="AB878"/>
      <c r="AC878"/>
      <c r="AD878"/>
      <c r="AE878"/>
      <c r="AF878"/>
      <c r="AG878"/>
      <c r="AH878"/>
      <c r="AI878"/>
      <c r="AJ878"/>
      <c r="AK878"/>
      <c r="AL878"/>
      <c r="AM878"/>
      <c r="AN878"/>
      <c r="AO878"/>
      <c r="AP878"/>
      <c r="AQ878"/>
      <c r="AR878"/>
      <c r="AS878"/>
      <c r="AT878"/>
      <c r="AU878"/>
      <c r="AV878"/>
      <c r="AW878"/>
      <c r="AX878"/>
      <c r="AY878"/>
      <c r="AZ878"/>
      <c r="BA878"/>
      <c r="BB878"/>
      <c r="BC878"/>
      <c r="BD878"/>
      <c r="BE878"/>
      <c r="BF878"/>
      <c r="BG878"/>
      <c r="BH878"/>
      <c r="BI878"/>
      <c r="BJ878"/>
      <c r="BK878"/>
      <c r="BL878"/>
      <c r="BM878"/>
      <c r="BN878"/>
      <c r="BO878"/>
      <c r="BP878"/>
      <c r="BQ878"/>
      <c r="BR878"/>
      <c r="BS878"/>
      <c r="BT878"/>
      <c r="BU878"/>
      <c r="BV878"/>
      <c r="BW878"/>
      <c r="BX878"/>
      <c r="BY878"/>
      <c r="BZ878"/>
      <c r="CA878"/>
      <c r="CB878"/>
      <c r="CC878"/>
      <c r="CD878"/>
      <c r="CE878"/>
      <c r="CF878"/>
      <c r="CG878"/>
      <c r="CH878"/>
      <c r="CI878"/>
      <c r="CJ878"/>
      <c r="CK878"/>
      <c r="CL878"/>
      <c r="CM878"/>
      <c r="CN878"/>
      <c r="CO878"/>
      <c r="CP878"/>
      <c r="CQ878"/>
      <c r="CR878"/>
      <c r="CS878"/>
      <c r="CT878"/>
      <c r="CU878"/>
      <c r="CV878"/>
      <c r="CW878"/>
      <c r="CX878"/>
      <c r="CY878"/>
      <c r="CZ878"/>
      <c r="DA878"/>
      <c r="DB878"/>
      <c r="DC878"/>
      <c r="DD878"/>
      <c r="DE878"/>
      <c r="DF878"/>
      <c r="DG878"/>
      <c r="DH878"/>
      <c r="DI878"/>
      <c r="DJ878"/>
      <c r="DK878"/>
      <c r="DL878"/>
      <c r="DM878"/>
      <c r="DN878"/>
      <c r="DO878"/>
      <c r="DP878"/>
      <c r="DQ878"/>
      <c r="DR878"/>
      <c r="DS878"/>
      <c r="DT878"/>
      <c r="DU878"/>
      <c r="DV878"/>
      <c r="DW878"/>
      <c r="DX878"/>
      <c r="DY878"/>
      <c r="DZ878"/>
      <c r="EA878"/>
      <c r="EB878"/>
      <c r="EC878"/>
      <c r="ED878"/>
      <c r="EE878"/>
      <c r="EF878"/>
      <c r="EG878"/>
      <c r="EH878"/>
      <c r="EI878"/>
      <c r="EJ878"/>
      <c r="EK878"/>
      <c r="EL878"/>
      <c r="EM878"/>
      <c r="EN878"/>
      <c r="EO878"/>
      <c r="EP878"/>
      <c r="EQ878"/>
      <c r="ER878"/>
      <c r="ES878"/>
      <c r="ET878"/>
      <c r="EU878"/>
      <c r="EV878"/>
      <c r="EW878"/>
      <c r="EX878"/>
      <c r="EY878"/>
      <c r="EZ878"/>
      <c r="FA878"/>
      <c r="FB878"/>
      <c r="FC878"/>
      <c r="FD878"/>
      <c r="FE878"/>
      <c r="FF878"/>
      <c r="FG878"/>
      <c r="FH878"/>
      <c r="FI878"/>
      <c r="FJ878"/>
      <c r="FK878"/>
      <c r="FL878"/>
      <c r="FM878"/>
      <c r="FN878"/>
      <c r="FO878"/>
      <c r="FP878"/>
      <c r="FQ878"/>
      <c r="FR878"/>
      <c r="FS878"/>
      <c r="FT878"/>
      <c r="FU878"/>
      <c r="FV878"/>
      <c r="FW878"/>
      <c r="FX878"/>
      <c r="FY878"/>
      <c r="FZ878"/>
      <c r="GA878"/>
      <c r="GB878"/>
      <c r="GC878"/>
      <c r="GD878"/>
      <c r="GE878"/>
      <c r="GF878"/>
      <c r="GG878"/>
      <c r="GH878"/>
      <c r="GI878"/>
      <c r="GJ878"/>
      <c r="GK878"/>
      <c r="GL878"/>
      <c r="GM878"/>
      <c r="GN878"/>
      <c r="GO878"/>
      <c r="GP878"/>
      <c r="GQ878"/>
      <c r="GR878"/>
      <c r="GS878"/>
      <c r="GT878"/>
      <c r="GU878"/>
      <c r="GV878"/>
      <c r="GW878"/>
      <c r="GX878"/>
      <c r="GY878"/>
      <c r="GZ878"/>
      <c r="HA878"/>
      <c r="HB878"/>
      <c r="HC878"/>
      <c r="HD878"/>
      <c r="HE878"/>
      <c r="HF878"/>
      <c r="HG878"/>
      <c r="HH878"/>
      <c r="HI878"/>
    </row>
    <row r="879" spans="1:217" ht="60" x14ac:dyDescent="0.25">
      <c r="A879" s="1" t="s">
        <v>421</v>
      </c>
      <c r="B879" s="3" t="s">
        <v>357</v>
      </c>
      <c r="C879" s="3" t="s">
        <v>603</v>
      </c>
      <c r="D879" s="10" t="s">
        <v>708</v>
      </c>
      <c r="E879" s="6" t="s">
        <v>599</v>
      </c>
      <c r="F879" s="10" t="s">
        <v>250</v>
      </c>
      <c r="G879" s="11">
        <v>30</v>
      </c>
      <c r="H879" s="12">
        <v>36</v>
      </c>
      <c r="I879" s="14" t="s">
        <v>63</v>
      </c>
      <c r="J879" s="10"/>
    </row>
    <row r="880" spans="1:217" ht="75" x14ac:dyDescent="0.25">
      <c r="A880" s="16" t="s">
        <v>430</v>
      </c>
      <c r="B880" s="26" t="s">
        <v>357</v>
      </c>
      <c r="C880" s="26" t="s">
        <v>604</v>
      </c>
      <c r="D880" s="27" t="s">
        <v>708</v>
      </c>
      <c r="E880" s="18" t="s">
        <v>709</v>
      </c>
      <c r="F880" s="27" t="s">
        <v>250</v>
      </c>
      <c r="G880" s="77" t="s">
        <v>26</v>
      </c>
      <c r="H880" s="17">
        <v>39</v>
      </c>
      <c r="I880" s="28" t="s">
        <v>63</v>
      </c>
      <c r="J880" s="27"/>
    </row>
    <row r="881" spans="1:217" s="64" customFormat="1" ht="60" x14ac:dyDescent="0.25">
      <c r="A881" s="60" t="s">
        <v>24</v>
      </c>
      <c r="B881" s="66" t="s">
        <v>357</v>
      </c>
      <c r="C881" s="66" t="s">
        <v>605</v>
      </c>
      <c r="D881" s="67" t="s">
        <v>708</v>
      </c>
      <c r="E881" s="62" t="s">
        <v>599</v>
      </c>
      <c r="F881" s="67" t="s">
        <v>250</v>
      </c>
      <c r="G881" s="72" t="s">
        <v>26</v>
      </c>
      <c r="H881" s="65">
        <v>43</v>
      </c>
      <c r="I881" s="71" t="s">
        <v>63</v>
      </c>
      <c r="J881" s="67"/>
      <c r="K881"/>
      <c r="L881"/>
      <c r="M881"/>
      <c r="N881"/>
      <c r="O881"/>
      <c r="P881"/>
      <c r="Q881"/>
      <c r="R881"/>
      <c r="S881"/>
      <c r="T881"/>
      <c r="U881"/>
      <c r="V881"/>
      <c r="W881"/>
      <c r="X881"/>
      <c r="Y881"/>
      <c r="Z881"/>
      <c r="AA881"/>
      <c r="AB881"/>
      <c r="AC881"/>
      <c r="AD881"/>
      <c r="AE881"/>
      <c r="AF881"/>
      <c r="AG881"/>
      <c r="AH881"/>
      <c r="AI881"/>
      <c r="AJ881"/>
      <c r="AK881"/>
      <c r="AL881"/>
      <c r="AM881"/>
      <c r="AN881"/>
      <c r="AO881"/>
      <c r="AP881"/>
      <c r="AQ881"/>
      <c r="AR881"/>
      <c r="AS881"/>
      <c r="AT881"/>
      <c r="AU881"/>
      <c r="AV881"/>
      <c r="AW881"/>
      <c r="AX881"/>
      <c r="AY881"/>
      <c r="AZ881"/>
      <c r="BA881"/>
      <c r="BB881"/>
      <c r="BC881"/>
      <c r="BD881"/>
      <c r="BE881"/>
      <c r="BF881"/>
      <c r="BG881"/>
      <c r="BH881"/>
      <c r="BI881"/>
      <c r="BJ881"/>
      <c r="BK881"/>
      <c r="BL881"/>
      <c r="BM881"/>
      <c r="BN881"/>
      <c r="BO881"/>
      <c r="BP881"/>
      <c r="BQ881"/>
      <c r="BR881"/>
      <c r="BS881"/>
      <c r="BT881"/>
      <c r="BU881"/>
      <c r="BV881"/>
      <c r="BW881"/>
      <c r="BX881"/>
      <c r="BY881"/>
      <c r="BZ881"/>
      <c r="CA881"/>
      <c r="CB881"/>
      <c r="CC881"/>
      <c r="CD881"/>
      <c r="CE881"/>
      <c r="CF881"/>
      <c r="CG881"/>
      <c r="CH881"/>
      <c r="CI881"/>
      <c r="CJ881"/>
      <c r="CK881"/>
      <c r="CL881"/>
      <c r="CM881"/>
      <c r="CN881"/>
      <c r="CO881"/>
      <c r="CP881"/>
      <c r="CQ881"/>
      <c r="CR881"/>
      <c r="CS881"/>
      <c r="CT881"/>
      <c r="CU881"/>
      <c r="CV881"/>
      <c r="CW881"/>
      <c r="CX881"/>
      <c r="CY881"/>
      <c r="CZ881"/>
      <c r="DA881"/>
      <c r="DB881"/>
      <c r="DC881"/>
      <c r="DD881"/>
      <c r="DE881"/>
      <c r="DF881"/>
      <c r="DG881"/>
      <c r="DH881"/>
      <c r="DI881"/>
      <c r="DJ881"/>
      <c r="DK881"/>
      <c r="DL881"/>
      <c r="DM881"/>
      <c r="DN881"/>
      <c r="DO881"/>
      <c r="DP881"/>
      <c r="DQ881"/>
      <c r="DR881"/>
      <c r="DS881"/>
      <c r="DT881"/>
      <c r="DU881"/>
      <c r="DV881"/>
      <c r="DW881"/>
      <c r="DX881"/>
      <c r="DY881"/>
      <c r="DZ881"/>
      <c r="EA881"/>
      <c r="EB881"/>
      <c r="EC881"/>
      <c r="ED881"/>
      <c r="EE881"/>
      <c r="EF881"/>
      <c r="EG881"/>
      <c r="EH881"/>
      <c r="EI881"/>
      <c r="EJ881"/>
      <c r="EK881"/>
      <c r="EL881"/>
      <c r="EM881"/>
      <c r="EN881"/>
      <c r="EO881"/>
      <c r="EP881"/>
      <c r="EQ881"/>
      <c r="ER881"/>
      <c r="ES881"/>
      <c r="ET881"/>
      <c r="EU881"/>
      <c r="EV881"/>
      <c r="EW881"/>
      <c r="EX881"/>
      <c r="EY881"/>
      <c r="EZ881"/>
      <c r="FA881"/>
      <c r="FB881"/>
      <c r="FC881"/>
      <c r="FD881"/>
      <c r="FE881"/>
      <c r="FF881"/>
      <c r="FG881"/>
      <c r="FH881"/>
      <c r="FI881"/>
      <c r="FJ881"/>
      <c r="FK881"/>
      <c r="FL881"/>
      <c r="FM881"/>
      <c r="FN881"/>
      <c r="FO881"/>
      <c r="FP881"/>
      <c r="FQ881"/>
      <c r="FR881"/>
      <c r="FS881"/>
      <c r="FT881"/>
      <c r="FU881"/>
      <c r="FV881"/>
      <c r="FW881"/>
      <c r="FX881"/>
      <c r="FY881"/>
      <c r="FZ881"/>
      <c r="GA881"/>
      <c r="GB881"/>
      <c r="GC881"/>
      <c r="GD881"/>
      <c r="GE881"/>
      <c r="GF881"/>
      <c r="GG881"/>
      <c r="GH881"/>
      <c r="GI881"/>
      <c r="GJ881"/>
      <c r="GK881"/>
      <c r="GL881"/>
      <c r="GM881"/>
      <c r="GN881"/>
      <c r="GO881"/>
      <c r="GP881"/>
      <c r="GQ881"/>
      <c r="GR881"/>
      <c r="GS881"/>
      <c r="GT881"/>
      <c r="GU881"/>
      <c r="GV881"/>
      <c r="GW881"/>
      <c r="GX881"/>
      <c r="GY881"/>
      <c r="GZ881"/>
      <c r="HA881"/>
      <c r="HB881"/>
      <c r="HC881"/>
      <c r="HD881"/>
      <c r="HE881"/>
      <c r="HF881"/>
      <c r="HG881"/>
      <c r="HH881"/>
      <c r="HI881"/>
    </row>
    <row r="882" spans="1:217" s="64" customFormat="1" ht="60" x14ac:dyDescent="0.25">
      <c r="A882" s="60" t="s">
        <v>24</v>
      </c>
      <c r="B882" s="66" t="s">
        <v>357</v>
      </c>
      <c r="C882" s="66" t="s">
        <v>606</v>
      </c>
      <c r="D882" s="67" t="s">
        <v>708</v>
      </c>
      <c r="E882" s="62" t="s">
        <v>599</v>
      </c>
      <c r="F882" s="67" t="s">
        <v>250</v>
      </c>
      <c r="G882" s="72" t="s">
        <v>26</v>
      </c>
      <c r="H882" s="65">
        <v>44</v>
      </c>
      <c r="I882" s="71" t="s">
        <v>63</v>
      </c>
      <c r="J882" s="67"/>
      <c r="K882"/>
      <c r="L882"/>
      <c r="M882"/>
      <c r="N882"/>
      <c r="O882"/>
      <c r="P882"/>
      <c r="Q882"/>
      <c r="R882"/>
      <c r="S882"/>
      <c r="T882"/>
      <c r="U882"/>
      <c r="V882"/>
      <c r="W882"/>
      <c r="X882"/>
      <c r="Y882"/>
      <c r="Z882"/>
      <c r="AA882"/>
      <c r="AB882"/>
      <c r="AC882"/>
      <c r="AD882"/>
      <c r="AE882"/>
      <c r="AF882"/>
      <c r="AG882"/>
      <c r="AH882"/>
      <c r="AI882"/>
      <c r="AJ882"/>
      <c r="AK882"/>
      <c r="AL882"/>
      <c r="AM882"/>
      <c r="AN882"/>
      <c r="AO882"/>
      <c r="AP882"/>
      <c r="AQ882"/>
      <c r="AR882"/>
      <c r="AS882"/>
      <c r="AT882"/>
      <c r="AU882"/>
      <c r="AV882"/>
      <c r="AW882"/>
      <c r="AX882"/>
      <c r="AY882"/>
      <c r="AZ882"/>
      <c r="BA882"/>
      <c r="BB882"/>
      <c r="BC882"/>
      <c r="BD882"/>
      <c r="BE882"/>
      <c r="BF882"/>
      <c r="BG882"/>
      <c r="BH882"/>
      <c r="BI882"/>
      <c r="BJ882"/>
      <c r="BK882"/>
      <c r="BL882"/>
      <c r="BM882"/>
      <c r="BN882"/>
      <c r="BO882"/>
      <c r="BP882"/>
      <c r="BQ882"/>
      <c r="BR882"/>
      <c r="BS882"/>
      <c r="BT882"/>
      <c r="BU882"/>
      <c r="BV882"/>
      <c r="BW882"/>
      <c r="BX882"/>
      <c r="BY882"/>
      <c r="BZ882"/>
      <c r="CA882"/>
      <c r="CB882"/>
      <c r="CC882"/>
      <c r="CD882"/>
      <c r="CE882"/>
      <c r="CF882"/>
      <c r="CG882"/>
      <c r="CH882"/>
      <c r="CI882"/>
      <c r="CJ882"/>
      <c r="CK882"/>
      <c r="CL882"/>
      <c r="CM882"/>
      <c r="CN882"/>
      <c r="CO882"/>
      <c r="CP882"/>
      <c r="CQ882"/>
      <c r="CR882"/>
      <c r="CS882"/>
      <c r="CT882"/>
      <c r="CU882"/>
      <c r="CV882"/>
      <c r="CW882"/>
      <c r="CX882"/>
      <c r="CY882"/>
      <c r="CZ882"/>
      <c r="DA882"/>
      <c r="DB882"/>
      <c r="DC882"/>
      <c r="DD882"/>
      <c r="DE882"/>
      <c r="DF882"/>
      <c r="DG882"/>
      <c r="DH882"/>
      <c r="DI882"/>
      <c r="DJ882"/>
      <c r="DK882"/>
      <c r="DL882"/>
      <c r="DM882"/>
      <c r="DN882"/>
      <c r="DO882"/>
      <c r="DP882"/>
      <c r="DQ882"/>
      <c r="DR882"/>
      <c r="DS882"/>
      <c r="DT882"/>
      <c r="DU882"/>
      <c r="DV882"/>
      <c r="DW882"/>
      <c r="DX882"/>
      <c r="DY882"/>
      <c r="DZ882"/>
      <c r="EA882"/>
      <c r="EB882"/>
      <c r="EC882"/>
      <c r="ED882"/>
      <c r="EE882"/>
      <c r="EF882"/>
      <c r="EG882"/>
      <c r="EH882"/>
      <c r="EI882"/>
      <c r="EJ882"/>
      <c r="EK882"/>
      <c r="EL882"/>
      <c r="EM882"/>
      <c r="EN882"/>
      <c r="EO882"/>
      <c r="EP882"/>
      <c r="EQ882"/>
      <c r="ER882"/>
      <c r="ES882"/>
      <c r="ET882"/>
      <c r="EU882"/>
      <c r="EV882"/>
      <c r="EW882"/>
      <c r="EX882"/>
      <c r="EY882"/>
      <c r="EZ882"/>
      <c r="FA882"/>
      <c r="FB882"/>
      <c r="FC882"/>
      <c r="FD882"/>
      <c r="FE882"/>
      <c r="FF882"/>
      <c r="FG882"/>
      <c r="FH882"/>
      <c r="FI882"/>
      <c r="FJ882"/>
      <c r="FK882"/>
      <c r="FL882"/>
      <c r="FM882"/>
      <c r="FN882"/>
      <c r="FO882"/>
      <c r="FP882"/>
      <c r="FQ882"/>
      <c r="FR882"/>
      <c r="FS882"/>
      <c r="FT882"/>
      <c r="FU882"/>
      <c r="FV882"/>
      <c r="FW882"/>
      <c r="FX882"/>
      <c r="FY882"/>
      <c r="FZ882"/>
      <c r="GA882"/>
      <c r="GB882"/>
      <c r="GC882"/>
      <c r="GD882"/>
      <c r="GE882"/>
      <c r="GF882"/>
      <c r="GG882"/>
      <c r="GH882"/>
      <c r="GI882"/>
      <c r="GJ882"/>
      <c r="GK882"/>
      <c r="GL882"/>
      <c r="GM882"/>
      <c r="GN882"/>
      <c r="GO882"/>
      <c r="GP882"/>
      <c r="GQ882"/>
      <c r="GR882"/>
      <c r="GS882"/>
      <c r="GT882"/>
      <c r="GU882"/>
      <c r="GV882"/>
      <c r="GW882"/>
      <c r="GX882"/>
      <c r="GY882"/>
      <c r="GZ882"/>
      <c r="HA882"/>
      <c r="HB882"/>
      <c r="HC882"/>
      <c r="HD882"/>
      <c r="HE882"/>
      <c r="HF882"/>
      <c r="HG882"/>
      <c r="HH882"/>
      <c r="HI882"/>
    </row>
    <row r="883" spans="1:217" ht="135" x14ac:dyDescent="0.25">
      <c r="A883" s="16" t="s">
        <v>430</v>
      </c>
      <c r="B883" s="26" t="s">
        <v>357</v>
      </c>
      <c r="C883" s="26" t="s">
        <v>477</v>
      </c>
      <c r="D883" s="27" t="s">
        <v>358</v>
      </c>
      <c r="E883" s="20" t="s">
        <v>308</v>
      </c>
      <c r="F883" s="27" t="s">
        <v>250</v>
      </c>
      <c r="G883" s="77" t="s">
        <v>26</v>
      </c>
      <c r="H883" s="21">
        <v>52</v>
      </c>
      <c r="I883" s="28" t="s">
        <v>63</v>
      </c>
      <c r="J883" s="27" t="s">
        <v>710</v>
      </c>
    </row>
    <row r="884" spans="1:217" ht="45" x14ac:dyDescent="0.25">
      <c r="A884" s="16" t="s">
        <v>430</v>
      </c>
      <c r="B884" s="26" t="s">
        <v>362</v>
      </c>
      <c r="C884" s="26" t="s">
        <v>477</v>
      </c>
      <c r="D884" s="27" t="s">
        <v>363</v>
      </c>
      <c r="E884" s="8" t="s">
        <v>62</v>
      </c>
      <c r="F884" s="27" t="s">
        <v>30</v>
      </c>
      <c r="G884" s="77" t="s">
        <v>26</v>
      </c>
      <c r="H884" s="21">
        <v>152</v>
      </c>
      <c r="I884" s="28" t="s">
        <v>13</v>
      </c>
      <c r="J884" s="27" t="s">
        <v>32</v>
      </c>
    </row>
    <row r="885" spans="1:217" ht="30" x14ac:dyDescent="0.25">
      <c r="A885" s="16" t="s">
        <v>430</v>
      </c>
      <c r="B885" s="26" t="s">
        <v>362</v>
      </c>
      <c r="C885" s="26" t="s">
        <v>489</v>
      </c>
      <c r="D885" s="27" t="s">
        <v>365</v>
      </c>
      <c r="E885" s="20" t="s">
        <v>89</v>
      </c>
      <c r="F885" s="27" t="s">
        <v>30</v>
      </c>
      <c r="G885" s="77" t="s">
        <v>26</v>
      </c>
      <c r="H885" s="21">
        <v>113</v>
      </c>
      <c r="I885" s="28" t="s">
        <v>13</v>
      </c>
      <c r="J885" s="27" t="s">
        <v>32</v>
      </c>
    </row>
    <row r="886" spans="1:217" ht="60" x14ac:dyDescent="0.25">
      <c r="A886" s="1" t="s">
        <v>421</v>
      </c>
      <c r="B886" s="3" t="s">
        <v>711</v>
      </c>
      <c r="C886" s="3" t="s">
        <v>420</v>
      </c>
      <c r="D886" s="10" t="s">
        <v>712</v>
      </c>
      <c r="E886" s="8" t="s">
        <v>648</v>
      </c>
      <c r="F886" s="10" t="s">
        <v>12</v>
      </c>
      <c r="G886" s="11">
        <v>8</v>
      </c>
      <c r="H886" s="7">
        <v>8</v>
      </c>
      <c r="I886" s="10" t="s">
        <v>31</v>
      </c>
      <c r="J886" s="6" t="s">
        <v>713</v>
      </c>
    </row>
    <row r="887" spans="1:217" s="64" customFormat="1" ht="60" x14ac:dyDescent="0.25">
      <c r="A887" s="60" t="s">
        <v>24</v>
      </c>
      <c r="B887" s="66" t="s">
        <v>711</v>
      </c>
      <c r="C887" s="66" t="s">
        <v>482</v>
      </c>
      <c r="D887" s="67" t="s">
        <v>712</v>
      </c>
      <c r="E887" s="69" t="s">
        <v>648</v>
      </c>
      <c r="F887" s="67" t="s">
        <v>12</v>
      </c>
      <c r="G887" s="72" t="s">
        <v>26</v>
      </c>
      <c r="H887" s="63">
        <v>10</v>
      </c>
      <c r="I887" s="67" t="s">
        <v>31</v>
      </c>
      <c r="J887" s="62" t="s">
        <v>713</v>
      </c>
      <c r="K887"/>
      <c r="L887"/>
      <c r="M887"/>
      <c r="N887"/>
      <c r="O887"/>
      <c r="P887"/>
      <c r="Q887"/>
      <c r="R887"/>
      <c r="S887"/>
      <c r="T887"/>
      <c r="U887"/>
      <c r="V887"/>
      <c r="W887"/>
      <c r="X887"/>
      <c r="Y887"/>
      <c r="Z887"/>
      <c r="AA887"/>
      <c r="AB887"/>
      <c r="AC887"/>
      <c r="AD887"/>
      <c r="AE887"/>
      <c r="AF887"/>
      <c r="AG887"/>
      <c r="AH887"/>
      <c r="AI887"/>
      <c r="AJ887"/>
      <c r="AK887"/>
      <c r="AL887"/>
      <c r="AM887"/>
      <c r="AN887"/>
      <c r="AO887"/>
      <c r="AP887"/>
      <c r="AQ887"/>
      <c r="AR887"/>
      <c r="AS887"/>
      <c r="AT887"/>
      <c r="AU887"/>
      <c r="AV887"/>
      <c r="AW887"/>
      <c r="AX887"/>
      <c r="AY887"/>
      <c r="AZ887"/>
      <c r="BA887"/>
      <c r="BB887"/>
      <c r="BC887"/>
      <c r="BD887"/>
      <c r="BE887"/>
      <c r="BF887"/>
      <c r="BG887"/>
      <c r="BH887"/>
      <c r="BI887"/>
      <c r="BJ887"/>
      <c r="BK887"/>
      <c r="BL887"/>
      <c r="BM887"/>
      <c r="BN887"/>
      <c r="BO887"/>
      <c r="BP887"/>
      <c r="BQ887"/>
      <c r="BR887"/>
      <c r="BS887"/>
      <c r="BT887"/>
      <c r="BU887"/>
      <c r="BV887"/>
      <c r="BW887"/>
      <c r="BX887"/>
      <c r="BY887"/>
      <c r="BZ887"/>
      <c r="CA887"/>
      <c r="CB887"/>
      <c r="CC887"/>
      <c r="CD887"/>
      <c r="CE887"/>
      <c r="CF887"/>
      <c r="CG887"/>
      <c r="CH887"/>
      <c r="CI887"/>
      <c r="CJ887"/>
      <c r="CK887"/>
      <c r="CL887"/>
      <c r="CM887"/>
      <c r="CN887"/>
      <c r="CO887"/>
      <c r="CP887"/>
      <c r="CQ887"/>
      <c r="CR887"/>
      <c r="CS887"/>
      <c r="CT887"/>
      <c r="CU887"/>
      <c r="CV887"/>
      <c r="CW887"/>
      <c r="CX887"/>
      <c r="CY887"/>
      <c r="CZ887"/>
      <c r="DA887"/>
      <c r="DB887"/>
      <c r="DC887"/>
      <c r="DD887"/>
      <c r="DE887"/>
      <c r="DF887"/>
      <c r="DG887"/>
      <c r="DH887"/>
      <c r="DI887"/>
      <c r="DJ887"/>
      <c r="DK887"/>
      <c r="DL887"/>
      <c r="DM887"/>
      <c r="DN887"/>
      <c r="DO887"/>
      <c r="DP887"/>
      <c r="DQ887"/>
      <c r="DR887"/>
      <c r="DS887"/>
      <c r="DT887"/>
      <c r="DU887"/>
      <c r="DV887"/>
      <c r="DW887"/>
      <c r="DX887"/>
      <c r="DY887"/>
      <c r="DZ887"/>
      <c r="EA887"/>
      <c r="EB887"/>
      <c r="EC887"/>
      <c r="ED887"/>
      <c r="EE887"/>
      <c r="EF887"/>
      <c r="EG887"/>
      <c r="EH887"/>
      <c r="EI887"/>
      <c r="EJ887"/>
      <c r="EK887"/>
      <c r="EL887"/>
      <c r="EM887"/>
      <c r="EN887"/>
      <c r="EO887"/>
      <c r="EP887"/>
      <c r="EQ887"/>
      <c r="ER887"/>
      <c r="ES887"/>
      <c r="ET887"/>
      <c r="EU887"/>
      <c r="EV887"/>
      <c r="EW887"/>
      <c r="EX887"/>
      <c r="EY887"/>
      <c r="EZ887"/>
      <c r="FA887"/>
      <c r="FB887"/>
      <c r="FC887"/>
      <c r="FD887"/>
      <c r="FE887"/>
      <c r="FF887"/>
      <c r="FG887"/>
      <c r="FH887"/>
      <c r="FI887"/>
      <c r="FJ887"/>
      <c r="FK887"/>
      <c r="FL887"/>
      <c r="FM887"/>
      <c r="FN887"/>
      <c r="FO887"/>
      <c r="FP887"/>
      <c r="FQ887"/>
      <c r="FR887"/>
      <c r="FS887"/>
      <c r="FT887"/>
      <c r="FU887"/>
      <c r="FV887"/>
      <c r="FW887"/>
      <c r="FX887"/>
      <c r="FY887"/>
      <c r="FZ887"/>
      <c r="GA887"/>
      <c r="GB887"/>
      <c r="GC887"/>
      <c r="GD887"/>
      <c r="GE887"/>
      <c r="GF887"/>
      <c r="GG887"/>
      <c r="GH887"/>
      <c r="GI887"/>
      <c r="GJ887"/>
      <c r="GK887"/>
      <c r="GL887"/>
      <c r="GM887"/>
      <c r="GN887"/>
      <c r="GO887"/>
      <c r="GP887"/>
      <c r="GQ887"/>
      <c r="GR887"/>
      <c r="GS887"/>
      <c r="GT887"/>
      <c r="GU887"/>
      <c r="GV887"/>
      <c r="GW887"/>
      <c r="GX887"/>
      <c r="GY887"/>
      <c r="GZ887"/>
      <c r="HA887"/>
      <c r="HB887"/>
      <c r="HC887"/>
      <c r="HD887"/>
      <c r="HE887"/>
      <c r="HF887"/>
      <c r="HG887"/>
      <c r="HH887"/>
      <c r="HI887"/>
    </row>
    <row r="888" spans="1:217" s="64" customFormat="1" ht="60" x14ac:dyDescent="0.25">
      <c r="A888" s="60" t="s">
        <v>24</v>
      </c>
      <c r="B888" s="66" t="s">
        <v>711</v>
      </c>
      <c r="C888" s="66" t="s">
        <v>483</v>
      </c>
      <c r="D888" s="67" t="s">
        <v>712</v>
      </c>
      <c r="E888" s="69" t="s">
        <v>648</v>
      </c>
      <c r="F888" s="67" t="s">
        <v>12</v>
      </c>
      <c r="G888" s="72" t="s">
        <v>26</v>
      </c>
      <c r="H888" s="63">
        <v>10</v>
      </c>
      <c r="I888" s="67" t="s">
        <v>31</v>
      </c>
      <c r="J888" s="62" t="s">
        <v>713</v>
      </c>
      <c r="K888"/>
      <c r="L888"/>
      <c r="M888"/>
      <c r="N888"/>
      <c r="O888"/>
      <c r="P888"/>
      <c r="Q888"/>
      <c r="R888"/>
      <c r="S888"/>
      <c r="T888"/>
      <c r="U888"/>
      <c r="V888"/>
      <c r="W888"/>
      <c r="X888"/>
      <c r="Y888"/>
      <c r="Z888"/>
      <c r="AA888"/>
      <c r="AB888"/>
      <c r="AC888"/>
      <c r="AD888"/>
      <c r="AE888"/>
      <c r="AF888"/>
      <c r="AG888"/>
      <c r="AH888"/>
      <c r="AI888"/>
      <c r="AJ888"/>
      <c r="AK888"/>
      <c r="AL888"/>
      <c r="AM888"/>
      <c r="AN888"/>
      <c r="AO888"/>
      <c r="AP888"/>
      <c r="AQ888"/>
      <c r="AR888"/>
      <c r="AS888"/>
      <c r="AT888"/>
      <c r="AU888"/>
      <c r="AV888"/>
      <c r="AW888"/>
      <c r="AX888"/>
      <c r="AY888"/>
      <c r="AZ888"/>
      <c r="BA888"/>
      <c r="BB888"/>
      <c r="BC888"/>
      <c r="BD888"/>
      <c r="BE888"/>
      <c r="BF888"/>
      <c r="BG888"/>
      <c r="BH888"/>
      <c r="BI888"/>
      <c r="BJ888"/>
      <c r="BK888"/>
      <c r="BL888"/>
      <c r="BM888"/>
      <c r="BN888"/>
      <c r="BO888"/>
      <c r="BP888"/>
      <c r="BQ888"/>
      <c r="BR888"/>
      <c r="BS888"/>
      <c r="BT888"/>
      <c r="BU888"/>
      <c r="BV888"/>
      <c r="BW888"/>
      <c r="BX888"/>
      <c r="BY888"/>
      <c r="BZ888"/>
      <c r="CA888"/>
      <c r="CB888"/>
      <c r="CC888"/>
      <c r="CD888"/>
      <c r="CE888"/>
      <c r="CF888"/>
      <c r="CG888"/>
      <c r="CH888"/>
      <c r="CI888"/>
      <c r="CJ888"/>
      <c r="CK888"/>
      <c r="CL888"/>
      <c r="CM888"/>
      <c r="CN888"/>
      <c r="CO888"/>
      <c r="CP888"/>
      <c r="CQ888"/>
      <c r="CR888"/>
      <c r="CS888"/>
      <c r="CT888"/>
      <c r="CU888"/>
      <c r="CV888"/>
      <c r="CW888"/>
      <c r="CX888"/>
      <c r="CY888"/>
      <c r="CZ888"/>
      <c r="DA888"/>
      <c r="DB888"/>
      <c r="DC888"/>
      <c r="DD888"/>
      <c r="DE888"/>
      <c r="DF888"/>
      <c r="DG888"/>
      <c r="DH888"/>
      <c r="DI888"/>
      <c r="DJ888"/>
      <c r="DK888"/>
      <c r="DL888"/>
      <c r="DM888"/>
      <c r="DN888"/>
      <c r="DO888"/>
      <c r="DP888"/>
      <c r="DQ888"/>
      <c r="DR888"/>
      <c r="DS888"/>
      <c r="DT888"/>
      <c r="DU888"/>
      <c r="DV888"/>
      <c r="DW888"/>
      <c r="DX888"/>
      <c r="DY888"/>
      <c r="DZ888"/>
      <c r="EA888"/>
      <c r="EB888"/>
      <c r="EC888"/>
      <c r="ED888"/>
      <c r="EE888"/>
      <c r="EF888"/>
      <c r="EG888"/>
      <c r="EH888"/>
      <c r="EI888"/>
      <c r="EJ888"/>
      <c r="EK888"/>
      <c r="EL888"/>
      <c r="EM888"/>
      <c r="EN888"/>
      <c r="EO888"/>
      <c r="EP888"/>
      <c r="EQ888"/>
      <c r="ER888"/>
      <c r="ES888"/>
      <c r="ET888"/>
      <c r="EU888"/>
      <c r="EV888"/>
      <c r="EW888"/>
      <c r="EX888"/>
      <c r="EY888"/>
      <c r="EZ888"/>
      <c r="FA888"/>
      <c r="FB888"/>
      <c r="FC888"/>
      <c r="FD888"/>
      <c r="FE888"/>
      <c r="FF888"/>
      <c r="FG888"/>
      <c r="FH888"/>
      <c r="FI888"/>
      <c r="FJ888"/>
      <c r="FK888"/>
      <c r="FL888"/>
      <c r="FM888"/>
      <c r="FN888"/>
      <c r="FO888"/>
      <c r="FP888"/>
      <c r="FQ888"/>
      <c r="FR888"/>
      <c r="FS888"/>
      <c r="FT888"/>
      <c r="FU888"/>
      <c r="FV888"/>
      <c r="FW888"/>
      <c r="FX888"/>
      <c r="FY888"/>
      <c r="FZ888"/>
      <c r="GA888"/>
      <c r="GB888"/>
      <c r="GC888"/>
      <c r="GD888"/>
      <c r="GE888"/>
      <c r="GF888"/>
      <c r="GG888"/>
      <c r="GH888"/>
      <c r="GI888"/>
      <c r="GJ888"/>
      <c r="GK888"/>
      <c r="GL888"/>
      <c r="GM888"/>
      <c r="GN888"/>
      <c r="GO888"/>
      <c r="GP888"/>
      <c r="GQ888"/>
      <c r="GR888"/>
      <c r="GS888"/>
      <c r="GT888"/>
      <c r="GU888"/>
      <c r="GV888"/>
      <c r="GW888"/>
      <c r="GX888"/>
      <c r="GY888"/>
      <c r="GZ888"/>
      <c r="HA888"/>
      <c r="HB888"/>
      <c r="HC888"/>
      <c r="HD888"/>
      <c r="HE888"/>
      <c r="HF888"/>
      <c r="HG888"/>
      <c r="HH888"/>
      <c r="HI888"/>
    </row>
    <row r="889" spans="1:217" ht="60" x14ac:dyDescent="0.25">
      <c r="A889" s="1" t="s">
        <v>421</v>
      </c>
      <c r="B889" s="3" t="s">
        <v>711</v>
      </c>
      <c r="C889" s="3" t="s">
        <v>423</v>
      </c>
      <c r="D889" s="10" t="s">
        <v>712</v>
      </c>
      <c r="E889" s="8" t="s">
        <v>648</v>
      </c>
      <c r="F889" s="10" t="s">
        <v>12</v>
      </c>
      <c r="G889" s="11">
        <v>8</v>
      </c>
      <c r="H889" s="7">
        <v>8</v>
      </c>
      <c r="I889" s="10" t="s">
        <v>31</v>
      </c>
      <c r="J889" s="6" t="s">
        <v>713</v>
      </c>
    </row>
    <row r="890" spans="1:217" s="64" customFormat="1" ht="60" x14ac:dyDescent="0.25">
      <c r="A890" s="60" t="s">
        <v>24</v>
      </c>
      <c r="B890" s="66" t="s">
        <v>711</v>
      </c>
      <c r="C890" s="66" t="s">
        <v>485</v>
      </c>
      <c r="D890" s="67" t="s">
        <v>712</v>
      </c>
      <c r="E890" s="69" t="s">
        <v>648</v>
      </c>
      <c r="F890" s="67" t="s">
        <v>12</v>
      </c>
      <c r="G890" s="72" t="s">
        <v>26</v>
      </c>
      <c r="H890" s="63">
        <v>10</v>
      </c>
      <c r="I890" s="67" t="s">
        <v>31</v>
      </c>
      <c r="J890" s="62" t="s">
        <v>713</v>
      </c>
      <c r="K890"/>
      <c r="L890"/>
      <c r="M890"/>
      <c r="N890"/>
      <c r="O890"/>
      <c r="P890"/>
      <c r="Q890"/>
      <c r="R890"/>
      <c r="S890"/>
      <c r="T890"/>
      <c r="U890"/>
      <c r="V890"/>
      <c r="W890"/>
      <c r="X890"/>
      <c r="Y890"/>
      <c r="Z890"/>
      <c r="AA890"/>
      <c r="AB890"/>
      <c r="AC890"/>
      <c r="AD890"/>
      <c r="AE890"/>
      <c r="AF890"/>
      <c r="AG890"/>
      <c r="AH890"/>
      <c r="AI890"/>
      <c r="AJ890"/>
      <c r="AK890"/>
      <c r="AL890"/>
      <c r="AM890"/>
      <c r="AN890"/>
      <c r="AO890"/>
      <c r="AP890"/>
      <c r="AQ890"/>
      <c r="AR890"/>
      <c r="AS890"/>
      <c r="AT890"/>
      <c r="AU890"/>
      <c r="AV890"/>
      <c r="AW890"/>
      <c r="AX890"/>
      <c r="AY890"/>
      <c r="AZ890"/>
      <c r="BA890"/>
      <c r="BB890"/>
      <c r="BC890"/>
      <c r="BD890"/>
      <c r="BE890"/>
      <c r="BF890"/>
      <c r="BG890"/>
      <c r="BH890"/>
      <c r="BI890"/>
      <c r="BJ890"/>
      <c r="BK890"/>
      <c r="BL890"/>
      <c r="BM890"/>
      <c r="BN890"/>
      <c r="BO890"/>
      <c r="BP890"/>
      <c r="BQ890"/>
      <c r="BR890"/>
      <c r="BS890"/>
      <c r="BT890"/>
      <c r="BU890"/>
      <c r="BV890"/>
      <c r="BW890"/>
      <c r="BX890"/>
      <c r="BY890"/>
      <c r="BZ890"/>
      <c r="CA890"/>
      <c r="CB890"/>
      <c r="CC890"/>
      <c r="CD890"/>
      <c r="CE890"/>
      <c r="CF890"/>
      <c r="CG890"/>
      <c r="CH890"/>
      <c r="CI890"/>
      <c r="CJ890"/>
      <c r="CK890"/>
      <c r="CL890"/>
      <c r="CM890"/>
      <c r="CN890"/>
      <c r="CO890"/>
      <c r="CP890"/>
      <c r="CQ890"/>
      <c r="CR890"/>
      <c r="CS890"/>
      <c r="CT890"/>
      <c r="CU890"/>
      <c r="CV890"/>
      <c r="CW890"/>
      <c r="CX890"/>
      <c r="CY890"/>
      <c r="CZ890"/>
      <c r="DA890"/>
      <c r="DB890"/>
      <c r="DC890"/>
      <c r="DD890"/>
      <c r="DE890"/>
      <c r="DF890"/>
      <c r="DG890"/>
      <c r="DH890"/>
      <c r="DI890"/>
      <c r="DJ890"/>
      <c r="DK890"/>
      <c r="DL890"/>
      <c r="DM890"/>
      <c r="DN890"/>
      <c r="DO890"/>
      <c r="DP890"/>
      <c r="DQ890"/>
      <c r="DR890"/>
      <c r="DS890"/>
      <c r="DT890"/>
      <c r="DU890"/>
      <c r="DV890"/>
      <c r="DW890"/>
      <c r="DX890"/>
      <c r="DY890"/>
      <c r="DZ890"/>
      <c r="EA890"/>
      <c r="EB890"/>
      <c r="EC890"/>
      <c r="ED890"/>
      <c r="EE890"/>
      <c r="EF890"/>
      <c r="EG890"/>
      <c r="EH890"/>
      <c r="EI890"/>
      <c r="EJ890"/>
      <c r="EK890"/>
      <c r="EL890"/>
      <c r="EM890"/>
      <c r="EN890"/>
      <c r="EO890"/>
      <c r="EP890"/>
      <c r="EQ890"/>
      <c r="ER890"/>
      <c r="ES890"/>
      <c r="ET890"/>
      <c r="EU890"/>
      <c r="EV890"/>
      <c r="EW890"/>
      <c r="EX890"/>
      <c r="EY890"/>
      <c r="EZ890"/>
      <c r="FA890"/>
      <c r="FB890"/>
      <c r="FC890"/>
      <c r="FD890"/>
      <c r="FE890"/>
      <c r="FF890"/>
      <c r="FG890"/>
      <c r="FH890"/>
      <c r="FI890"/>
      <c r="FJ890"/>
      <c r="FK890"/>
      <c r="FL890"/>
      <c r="FM890"/>
      <c r="FN890"/>
      <c r="FO890"/>
      <c r="FP890"/>
      <c r="FQ890"/>
      <c r="FR890"/>
      <c r="FS890"/>
      <c r="FT890"/>
      <c r="FU890"/>
      <c r="FV890"/>
      <c r="FW890"/>
      <c r="FX890"/>
      <c r="FY890"/>
      <c r="FZ890"/>
      <c r="GA890"/>
      <c r="GB890"/>
      <c r="GC890"/>
      <c r="GD890"/>
      <c r="GE890"/>
      <c r="GF890"/>
      <c r="GG890"/>
      <c r="GH890"/>
      <c r="GI890"/>
      <c r="GJ890"/>
      <c r="GK890"/>
      <c r="GL890"/>
      <c r="GM890"/>
      <c r="GN890"/>
      <c r="GO890"/>
      <c r="GP890"/>
      <c r="GQ890"/>
      <c r="GR890"/>
      <c r="GS890"/>
      <c r="GT890"/>
      <c r="GU890"/>
      <c r="GV890"/>
      <c r="GW890"/>
      <c r="GX890"/>
      <c r="GY890"/>
      <c r="GZ890"/>
      <c r="HA890"/>
      <c r="HB890"/>
      <c r="HC890"/>
      <c r="HD890"/>
      <c r="HE890"/>
      <c r="HF890"/>
      <c r="HG890"/>
      <c r="HH890"/>
      <c r="HI890"/>
    </row>
    <row r="891" spans="1:217" s="64" customFormat="1" ht="60" x14ac:dyDescent="0.25">
      <c r="A891" s="60" t="s">
        <v>24</v>
      </c>
      <c r="B891" s="66" t="s">
        <v>711</v>
      </c>
      <c r="C891" s="66" t="s">
        <v>486</v>
      </c>
      <c r="D891" s="67" t="s">
        <v>712</v>
      </c>
      <c r="E891" s="69" t="s">
        <v>648</v>
      </c>
      <c r="F891" s="67" t="s">
        <v>12</v>
      </c>
      <c r="G891" s="72" t="s">
        <v>26</v>
      </c>
      <c r="H891" s="63">
        <v>10</v>
      </c>
      <c r="I891" s="67" t="s">
        <v>31</v>
      </c>
      <c r="J891" s="62" t="s">
        <v>713</v>
      </c>
      <c r="K891"/>
      <c r="L891"/>
      <c r="M891"/>
      <c r="N891"/>
      <c r="O891"/>
      <c r="P891"/>
      <c r="Q891"/>
      <c r="R891"/>
      <c r="S891"/>
      <c r="T891"/>
      <c r="U891"/>
      <c r="V891"/>
      <c r="W891"/>
      <c r="X891"/>
      <c r="Y891"/>
      <c r="Z891"/>
      <c r="AA891"/>
      <c r="AB891"/>
      <c r="AC891"/>
      <c r="AD891"/>
      <c r="AE891"/>
      <c r="AF891"/>
      <c r="AG891"/>
      <c r="AH891"/>
      <c r="AI891"/>
      <c r="AJ891"/>
      <c r="AK891"/>
      <c r="AL891"/>
      <c r="AM891"/>
      <c r="AN891"/>
      <c r="AO891"/>
      <c r="AP891"/>
      <c r="AQ891"/>
      <c r="AR891"/>
      <c r="AS891"/>
      <c r="AT891"/>
      <c r="AU891"/>
      <c r="AV891"/>
      <c r="AW891"/>
      <c r="AX891"/>
      <c r="AY891"/>
      <c r="AZ891"/>
      <c r="BA891"/>
      <c r="BB891"/>
      <c r="BC891"/>
      <c r="BD891"/>
      <c r="BE891"/>
      <c r="BF891"/>
      <c r="BG891"/>
      <c r="BH891"/>
      <c r="BI891"/>
      <c r="BJ891"/>
      <c r="BK891"/>
      <c r="BL891"/>
      <c r="BM891"/>
      <c r="BN891"/>
      <c r="BO891"/>
      <c r="BP891"/>
      <c r="BQ891"/>
      <c r="BR891"/>
      <c r="BS891"/>
      <c r="BT891"/>
      <c r="BU891"/>
      <c r="BV891"/>
      <c r="BW891"/>
      <c r="BX891"/>
      <c r="BY891"/>
      <c r="BZ891"/>
      <c r="CA891"/>
      <c r="CB891"/>
      <c r="CC891"/>
      <c r="CD891"/>
      <c r="CE891"/>
      <c r="CF891"/>
      <c r="CG891"/>
      <c r="CH891"/>
      <c r="CI891"/>
      <c r="CJ891"/>
      <c r="CK891"/>
      <c r="CL891"/>
      <c r="CM891"/>
      <c r="CN891"/>
      <c r="CO891"/>
      <c r="CP891"/>
      <c r="CQ891"/>
      <c r="CR891"/>
      <c r="CS891"/>
      <c r="CT891"/>
      <c r="CU891"/>
      <c r="CV891"/>
      <c r="CW891"/>
      <c r="CX891"/>
      <c r="CY891"/>
      <c r="CZ891"/>
      <c r="DA891"/>
      <c r="DB891"/>
      <c r="DC891"/>
      <c r="DD891"/>
      <c r="DE891"/>
      <c r="DF891"/>
      <c r="DG891"/>
      <c r="DH891"/>
      <c r="DI891"/>
      <c r="DJ891"/>
      <c r="DK891"/>
      <c r="DL891"/>
      <c r="DM891"/>
      <c r="DN891"/>
      <c r="DO891"/>
      <c r="DP891"/>
      <c r="DQ891"/>
      <c r="DR891"/>
      <c r="DS891"/>
      <c r="DT891"/>
      <c r="DU891"/>
      <c r="DV891"/>
      <c r="DW891"/>
      <c r="DX891"/>
      <c r="DY891"/>
      <c r="DZ891"/>
      <c r="EA891"/>
      <c r="EB891"/>
      <c r="EC891"/>
      <c r="ED891"/>
      <c r="EE891"/>
      <c r="EF891"/>
      <c r="EG891"/>
      <c r="EH891"/>
      <c r="EI891"/>
      <c r="EJ891"/>
      <c r="EK891"/>
      <c r="EL891"/>
      <c r="EM891"/>
      <c r="EN891"/>
      <c r="EO891"/>
      <c r="EP891"/>
      <c r="EQ891"/>
      <c r="ER891"/>
      <c r="ES891"/>
      <c r="ET891"/>
      <c r="EU891"/>
      <c r="EV891"/>
      <c r="EW891"/>
      <c r="EX891"/>
      <c r="EY891"/>
      <c r="EZ891"/>
      <c r="FA891"/>
      <c r="FB891"/>
      <c r="FC891"/>
      <c r="FD891"/>
      <c r="FE891"/>
      <c r="FF891"/>
      <c r="FG891"/>
      <c r="FH891"/>
      <c r="FI891"/>
      <c r="FJ891"/>
      <c r="FK891"/>
      <c r="FL891"/>
      <c r="FM891"/>
      <c r="FN891"/>
      <c r="FO891"/>
      <c r="FP891"/>
      <c r="FQ891"/>
      <c r="FR891"/>
      <c r="FS891"/>
      <c r="FT891"/>
      <c r="FU891"/>
      <c r="FV891"/>
      <c r="FW891"/>
      <c r="FX891"/>
      <c r="FY891"/>
      <c r="FZ891"/>
      <c r="GA891"/>
      <c r="GB891"/>
      <c r="GC891"/>
      <c r="GD891"/>
      <c r="GE891"/>
      <c r="GF891"/>
      <c r="GG891"/>
      <c r="GH891"/>
      <c r="GI891"/>
      <c r="GJ891"/>
      <c r="GK891"/>
      <c r="GL891"/>
      <c r="GM891"/>
      <c r="GN891"/>
      <c r="GO891"/>
      <c r="GP891"/>
      <c r="GQ891"/>
      <c r="GR891"/>
      <c r="GS891"/>
      <c r="GT891"/>
      <c r="GU891"/>
      <c r="GV891"/>
      <c r="GW891"/>
      <c r="GX891"/>
      <c r="GY891"/>
      <c r="GZ891"/>
      <c r="HA891"/>
      <c r="HB891"/>
      <c r="HC891"/>
      <c r="HD891"/>
      <c r="HE891"/>
      <c r="HF891"/>
      <c r="HG891"/>
      <c r="HH891"/>
      <c r="HI891"/>
    </row>
    <row r="893" spans="1:217" s="31" customFormat="1" ht="15" customHeight="1" x14ac:dyDescent="0.25">
      <c r="C893" s="211" t="s">
        <v>714</v>
      </c>
      <c r="D893" s="211"/>
      <c r="E893" s="211"/>
      <c r="F893" s="211"/>
      <c r="G893" s="211"/>
      <c r="H893" s="211"/>
      <c r="I893" s="211"/>
      <c r="J893" s="40" t="s">
        <v>715</v>
      </c>
    </row>
    <row r="894" spans="1:217" s="31" customFormat="1" ht="15" customHeight="1" x14ac:dyDescent="0.25">
      <c r="C894" s="37" t="s">
        <v>716</v>
      </c>
      <c r="D894" s="38" t="s">
        <v>209</v>
      </c>
      <c r="E894" s="46">
        <v>49</v>
      </c>
      <c r="F894" s="196" t="s">
        <v>717</v>
      </c>
      <c r="G894" s="196"/>
      <c r="H894" s="196"/>
      <c r="I894" s="196"/>
      <c r="J894" s="41" t="s">
        <v>381</v>
      </c>
    </row>
    <row r="895" spans="1:217" s="31" customFormat="1" ht="15" customHeight="1" x14ac:dyDescent="0.25">
      <c r="C895" s="37" t="s">
        <v>371</v>
      </c>
      <c r="D895" s="38" t="s">
        <v>372</v>
      </c>
      <c r="E895" s="46">
        <v>50</v>
      </c>
      <c r="F895" s="196" t="s">
        <v>377</v>
      </c>
      <c r="G895" s="196"/>
      <c r="H895" s="196"/>
      <c r="I895" s="196"/>
      <c r="J895" s="42" t="s">
        <v>718</v>
      </c>
    </row>
    <row r="896" spans="1:217" s="31" customFormat="1" ht="15" customHeight="1" x14ac:dyDescent="0.25">
      <c r="C896" s="37" t="s">
        <v>375</v>
      </c>
      <c r="D896" s="38" t="s">
        <v>376</v>
      </c>
      <c r="E896" s="46">
        <v>51</v>
      </c>
      <c r="F896" s="196" t="s">
        <v>380</v>
      </c>
      <c r="G896" s="196"/>
      <c r="H896" s="196"/>
      <c r="I896" s="196"/>
      <c r="J896" s="41" t="s">
        <v>719</v>
      </c>
    </row>
    <row r="897" spans="3:10" s="31" customFormat="1" ht="15" customHeight="1" x14ac:dyDescent="0.25">
      <c r="C897" s="37">
        <v>11</v>
      </c>
      <c r="D897" s="38" t="s">
        <v>382</v>
      </c>
      <c r="E897" s="46">
        <v>52</v>
      </c>
      <c r="F897" s="196" t="s">
        <v>383</v>
      </c>
      <c r="G897" s="196"/>
      <c r="H897" s="196"/>
      <c r="I897" s="196"/>
      <c r="J897" s="41" t="s">
        <v>720</v>
      </c>
    </row>
    <row r="898" spans="3:10" s="31" customFormat="1" ht="15" customHeight="1" x14ac:dyDescent="0.25">
      <c r="C898" s="37">
        <v>12</v>
      </c>
      <c r="D898" s="38" t="s">
        <v>385</v>
      </c>
      <c r="E898" s="46">
        <v>53</v>
      </c>
      <c r="F898" s="196" t="s">
        <v>386</v>
      </c>
      <c r="G898" s="196"/>
      <c r="H898" s="196"/>
      <c r="I898" s="196"/>
      <c r="J898" s="35" t="s">
        <v>721</v>
      </c>
    </row>
    <row r="899" spans="3:10" s="31" customFormat="1" ht="15" customHeight="1" x14ac:dyDescent="0.25">
      <c r="C899" s="37">
        <v>15</v>
      </c>
      <c r="D899" s="38" t="s">
        <v>388</v>
      </c>
      <c r="E899" s="46">
        <v>54</v>
      </c>
      <c r="F899" s="196" t="s">
        <v>722</v>
      </c>
      <c r="G899" s="196"/>
      <c r="H899" s="196"/>
      <c r="I899" s="196"/>
      <c r="J899" s="41" t="s">
        <v>370</v>
      </c>
    </row>
    <row r="900" spans="3:10" s="31" customFormat="1" ht="15" customHeight="1" x14ac:dyDescent="0.25">
      <c r="C900" s="37">
        <v>20</v>
      </c>
      <c r="D900" s="38" t="s">
        <v>394</v>
      </c>
      <c r="E900" s="46">
        <v>55</v>
      </c>
      <c r="F900" s="196" t="s">
        <v>392</v>
      </c>
      <c r="G900" s="196"/>
      <c r="H900" s="196"/>
      <c r="I900" s="196"/>
      <c r="J900" s="41" t="s">
        <v>374</v>
      </c>
    </row>
    <row r="901" spans="3:10" s="31" customFormat="1" ht="15" customHeight="1" x14ac:dyDescent="0.25">
      <c r="C901" s="37">
        <v>21</v>
      </c>
      <c r="D901" s="38" t="s">
        <v>397</v>
      </c>
      <c r="E901" s="46">
        <v>56</v>
      </c>
      <c r="F901" s="196" t="s">
        <v>395</v>
      </c>
      <c r="G901" s="196"/>
      <c r="H901" s="196"/>
      <c r="I901" s="196"/>
      <c r="J901" s="41" t="s">
        <v>384</v>
      </c>
    </row>
    <row r="902" spans="3:10" s="31" customFormat="1" ht="30" customHeight="1" x14ac:dyDescent="0.25">
      <c r="C902" s="37">
        <v>22</v>
      </c>
      <c r="D902" s="38" t="s">
        <v>400</v>
      </c>
      <c r="E902" s="46">
        <v>57</v>
      </c>
      <c r="F902" s="196" t="s">
        <v>723</v>
      </c>
      <c r="G902" s="196"/>
      <c r="H902" s="196"/>
      <c r="I902" s="196"/>
      <c r="J902" s="35" t="s">
        <v>396</v>
      </c>
    </row>
    <row r="903" spans="3:10" s="31" customFormat="1" ht="15" customHeight="1" x14ac:dyDescent="0.25">
      <c r="C903" s="37">
        <v>23</v>
      </c>
      <c r="D903" s="38" t="s">
        <v>403</v>
      </c>
      <c r="E903" s="46">
        <v>58</v>
      </c>
      <c r="F903" s="196" t="s">
        <v>724</v>
      </c>
      <c r="G903" s="196"/>
      <c r="H903" s="196"/>
      <c r="I903" s="196"/>
      <c r="J903" s="41"/>
    </row>
    <row r="904" spans="3:10" s="31" customFormat="1" ht="15" customHeight="1" x14ac:dyDescent="0.25">
      <c r="C904" s="37">
        <v>31</v>
      </c>
      <c r="D904" s="38" t="s">
        <v>406</v>
      </c>
      <c r="E904" s="46">
        <v>61</v>
      </c>
      <c r="F904" s="196" t="s">
        <v>398</v>
      </c>
      <c r="G904" s="196"/>
      <c r="H904" s="196"/>
      <c r="I904" s="196"/>
      <c r="J904" s="43" t="s">
        <v>725</v>
      </c>
    </row>
    <row r="905" spans="3:10" s="31" customFormat="1" ht="47.25" customHeight="1" x14ac:dyDescent="0.25">
      <c r="C905" s="37">
        <v>32</v>
      </c>
      <c r="D905" s="38" t="s">
        <v>409</v>
      </c>
      <c r="E905" s="46">
        <v>62</v>
      </c>
      <c r="F905" s="196" t="s">
        <v>401</v>
      </c>
      <c r="G905" s="196"/>
      <c r="H905" s="196"/>
      <c r="I905" s="196"/>
      <c r="J905" s="35" t="s">
        <v>726</v>
      </c>
    </row>
    <row r="906" spans="3:10" s="31" customFormat="1" ht="45.75" customHeight="1" x14ac:dyDescent="0.25">
      <c r="C906" s="37">
        <v>33</v>
      </c>
      <c r="D906" s="38" t="s">
        <v>369</v>
      </c>
      <c r="E906" s="46">
        <v>71</v>
      </c>
      <c r="F906" s="196" t="s">
        <v>404</v>
      </c>
      <c r="G906" s="196"/>
      <c r="H906" s="196"/>
      <c r="I906" s="196"/>
      <c r="J906" s="35" t="s">
        <v>727</v>
      </c>
    </row>
    <row r="907" spans="3:10" s="31" customFormat="1" ht="15" customHeight="1" x14ac:dyDescent="0.25">
      <c r="C907" s="37">
        <v>34</v>
      </c>
      <c r="D907" s="38" t="s">
        <v>373</v>
      </c>
      <c r="E907" s="46">
        <v>99</v>
      </c>
      <c r="F907" s="196" t="s">
        <v>407</v>
      </c>
      <c r="G907" s="196"/>
      <c r="H907" s="196"/>
      <c r="I907" s="196"/>
      <c r="J907" s="35" t="s">
        <v>728</v>
      </c>
    </row>
    <row r="908" spans="3:10" s="31" customFormat="1" ht="45" x14ac:dyDescent="0.25">
      <c r="C908" s="37"/>
      <c r="D908" s="38"/>
      <c r="E908" s="46"/>
      <c r="F908" s="216"/>
      <c r="G908" s="216"/>
      <c r="H908" s="216"/>
      <c r="I908" s="216"/>
      <c r="J908" s="35" t="s">
        <v>729</v>
      </c>
    </row>
    <row r="909" spans="3:10" s="31" customFormat="1" ht="15" customHeight="1" x14ac:dyDescent="0.25">
      <c r="C909" s="37"/>
      <c r="D909" s="38"/>
      <c r="E909" s="46"/>
      <c r="F909" s="216"/>
      <c r="G909" s="216"/>
      <c r="H909" s="216"/>
      <c r="I909" s="216"/>
      <c r="J909" s="35" t="s">
        <v>730</v>
      </c>
    </row>
    <row r="910" spans="3:10" s="31" customFormat="1" ht="15" customHeight="1" x14ac:dyDescent="0.25">
      <c r="C910" s="37"/>
      <c r="D910" s="38"/>
      <c r="E910" s="46"/>
      <c r="F910" s="216"/>
      <c r="G910" s="216"/>
      <c r="H910" s="216"/>
      <c r="I910" s="216"/>
      <c r="J910" s="35" t="s">
        <v>731</v>
      </c>
    </row>
    <row r="911" spans="3:10" s="31" customFormat="1" ht="15" customHeight="1" x14ac:dyDescent="0.25">
      <c r="C911" s="37"/>
      <c r="D911" s="38"/>
      <c r="E911" s="46"/>
      <c r="F911" s="216"/>
      <c r="G911" s="216"/>
      <c r="H911" s="216"/>
      <c r="I911" s="216"/>
      <c r="J911" s="35" t="s">
        <v>732</v>
      </c>
    </row>
    <row r="912" spans="3:10" s="31" customFormat="1" ht="15" customHeight="1" x14ac:dyDescent="0.25">
      <c r="C912" s="37"/>
      <c r="D912" s="38"/>
      <c r="E912" s="46"/>
      <c r="F912" s="216"/>
      <c r="G912" s="216"/>
      <c r="H912" s="216"/>
      <c r="I912" s="216"/>
      <c r="J912" s="35" t="s">
        <v>733</v>
      </c>
    </row>
    <row r="913" spans="1:10" s="31" customFormat="1" ht="15" customHeight="1" x14ac:dyDescent="0.25">
      <c r="C913" s="37"/>
      <c r="D913" s="38"/>
      <c r="E913" s="46"/>
      <c r="F913" s="216"/>
      <c r="G913" s="216"/>
      <c r="H913" s="216"/>
      <c r="I913" s="216"/>
      <c r="J913" s="35" t="s">
        <v>734</v>
      </c>
    </row>
    <row r="914" spans="1:10" s="31" customFormat="1" ht="15" customHeight="1" x14ac:dyDescent="0.25">
      <c r="C914" s="37"/>
      <c r="D914" s="38"/>
      <c r="E914" s="46"/>
      <c r="F914" s="216"/>
      <c r="G914" s="216"/>
      <c r="H914" s="216"/>
      <c r="I914" s="216"/>
      <c r="J914" s="94" t="s">
        <v>411</v>
      </c>
    </row>
    <row r="915" spans="1:10" s="31" customFormat="1" x14ac:dyDescent="0.25">
      <c r="J915" s="93" t="s">
        <v>735</v>
      </c>
    </row>
    <row r="916" spans="1:10" s="31" customFormat="1" x14ac:dyDescent="0.25">
      <c r="J916" s="93" t="s">
        <v>736</v>
      </c>
    </row>
    <row r="917" spans="1:10" s="31" customFormat="1" x14ac:dyDescent="0.25">
      <c r="C917" s="213" t="s">
        <v>737</v>
      </c>
      <c r="D917" s="213"/>
      <c r="E917" s="213"/>
      <c r="F917" s="213"/>
      <c r="G917" s="213"/>
      <c r="H917" s="213"/>
      <c r="I917" s="213"/>
      <c r="J917" s="214"/>
    </row>
    <row r="918" spans="1:10" s="31" customFormat="1" ht="15" customHeight="1" x14ac:dyDescent="0.25">
      <c r="C918" s="196" t="s">
        <v>414</v>
      </c>
      <c r="D918" s="196"/>
      <c r="E918" s="196"/>
      <c r="F918" s="196"/>
      <c r="G918" s="196"/>
      <c r="H918" s="196"/>
      <c r="I918" s="196"/>
      <c r="J918" s="196"/>
    </row>
    <row r="919" spans="1:10" s="31" customFormat="1" ht="38.25" customHeight="1" x14ac:dyDescent="0.25">
      <c r="C919" s="215" t="s">
        <v>738</v>
      </c>
      <c r="D919" s="212"/>
      <c r="E919" s="212"/>
      <c r="F919" s="212"/>
      <c r="G919" s="212"/>
      <c r="H919" s="212"/>
      <c r="I919" s="212"/>
      <c r="J919" s="212"/>
    </row>
    <row r="920" spans="1:10" s="39" customFormat="1" ht="15" customHeight="1" x14ac:dyDescent="0.25">
      <c r="C920" s="212" t="s">
        <v>739</v>
      </c>
      <c r="D920" s="212"/>
      <c r="E920" s="212"/>
      <c r="F920" s="212"/>
      <c r="G920" s="212"/>
      <c r="H920" s="212"/>
      <c r="I920" s="212"/>
      <c r="J920" s="212"/>
    </row>
    <row r="921" spans="1:10" s="31" customFormat="1" ht="30.75" customHeight="1" x14ac:dyDescent="0.25">
      <c r="C921" s="212" t="s">
        <v>740</v>
      </c>
      <c r="D921" s="212"/>
      <c r="E921" s="212"/>
      <c r="F921" s="212"/>
      <c r="G921" s="212"/>
      <c r="H921" s="212"/>
      <c r="I921" s="212"/>
      <c r="J921" s="212"/>
    </row>
    <row r="922" spans="1:10" s="31" customFormat="1" ht="44.25" customHeight="1" x14ac:dyDescent="0.25">
      <c r="C922" s="212" t="s">
        <v>741</v>
      </c>
      <c r="D922" s="212"/>
      <c r="E922" s="212"/>
      <c r="F922" s="212"/>
      <c r="G922" s="212"/>
      <c r="H922" s="212"/>
      <c r="I922" s="212"/>
      <c r="J922" s="212"/>
    </row>
    <row r="923" spans="1:10" s="31" customFormat="1" ht="59.25" customHeight="1" x14ac:dyDescent="0.25">
      <c r="A923" s="44"/>
      <c r="C923" s="212" t="s">
        <v>417</v>
      </c>
      <c r="D923" s="212"/>
      <c r="E923" s="212"/>
      <c r="F923" s="212"/>
      <c r="G923" s="212"/>
      <c r="H923" s="212"/>
      <c r="I923" s="212"/>
      <c r="J923" s="212"/>
    </row>
  </sheetData>
  <autoFilter ref="A2:J891" xr:uid="{8C28698D-7765-4C64-899C-F70027FB327F}"/>
  <mergeCells count="30">
    <mergeCell ref="C921:J921"/>
    <mergeCell ref="C922:J922"/>
    <mergeCell ref="C923:J923"/>
    <mergeCell ref="F906:I906"/>
    <mergeCell ref="F907:I907"/>
    <mergeCell ref="C917:J917"/>
    <mergeCell ref="C918:J918"/>
    <mergeCell ref="C919:J919"/>
    <mergeCell ref="C920:J920"/>
    <mergeCell ref="F908:I908"/>
    <mergeCell ref="F909:I909"/>
    <mergeCell ref="F910:I910"/>
    <mergeCell ref="F911:I911"/>
    <mergeCell ref="F912:I912"/>
    <mergeCell ref="F913:I913"/>
    <mergeCell ref="F914:I914"/>
    <mergeCell ref="A1:J1"/>
    <mergeCell ref="F903:I903"/>
    <mergeCell ref="F904:I904"/>
    <mergeCell ref="F905:I905"/>
    <mergeCell ref="F900:I900"/>
    <mergeCell ref="F901:I901"/>
    <mergeCell ref="F902:I902"/>
    <mergeCell ref="C893:I893"/>
    <mergeCell ref="F897:I897"/>
    <mergeCell ref="F898:I898"/>
    <mergeCell ref="F899:I899"/>
    <mergeCell ref="F894:I894"/>
    <mergeCell ref="F895:I895"/>
    <mergeCell ref="F896:I896"/>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2547F6-34BF-45BE-BA7B-78B131CFA8C4}">
  <sheetPr>
    <tabColor rgb="FFFFC000"/>
  </sheetPr>
  <dimension ref="A1:K105"/>
  <sheetViews>
    <sheetView zoomScaleNormal="100" workbookViewId="0">
      <pane ySplit="5" topLeftCell="A6" activePane="bottomLeft" state="frozen"/>
      <selection pane="bottomLeft" sqref="A1:F1"/>
    </sheetView>
  </sheetViews>
  <sheetFormatPr defaultRowHeight="15" x14ac:dyDescent="0.25"/>
  <cols>
    <col min="1" max="1" width="13.140625" customWidth="1"/>
    <col min="2" max="2" width="11.85546875" customWidth="1"/>
    <col min="3" max="3" width="67.5703125" customWidth="1"/>
    <col min="4" max="4" width="21" customWidth="1"/>
    <col min="5" max="5" width="65.140625" customWidth="1"/>
    <col min="6" max="6" width="79.140625" style="229" customWidth="1"/>
    <col min="7" max="11" width="9.140625" style="255"/>
  </cols>
  <sheetData>
    <row r="1" spans="1:10" ht="97.5" customHeight="1" thickBot="1" x14ac:dyDescent="0.3">
      <c r="A1" s="251" t="s">
        <v>1585</v>
      </c>
      <c r="B1" s="241"/>
      <c r="C1" s="241"/>
      <c r="D1" s="241"/>
      <c r="E1" s="241"/>
      <c r="F1" s="242"/>
    </row>
    <row r="2" spans="1:10" ht="102" customHeight="1" x14ac:dyDescent="0.25">
      <c r="A2" s="252" t="s">
        <v>1580</v>
      </c>
      <c r="B2" s="252"/>
      <c r="C2" s="252"/>
      <c r="D2" s="252"/>
      <c r="E2" s="252"/>
      <c r="F2" s="260" t="s">
        <v>1583</v>
      </c>
      <c r="G2" s="256"/>
      <c r="H2" s="256"/>
      <c r="I2" s="256"/>
      <c r="J2" s="256"/>
    </row>
    <row r="3" spans="1:10" ht="21" customHeight="1" x14ac:dyDescent="0.25">
      <c r="A3" s="253" t="s">
        <v>1581</v>
      </c>
      <c r="B3" s="253"/>
      <c r="C3" s="253"/>
      <c r="D3" s="253"/>
      <c r="E3" s="253"/>
      <c r="F3" s="261"/>
      <c r="G3" s="256"/>
      <c r="H3" s="256"/>
      <c r="I3" s="256"/>
      <c r="J3" s="256"/>
    </row>
    <row r="4" spans="1:10" ht="21" customHeight="1" x14ac:dyDescent="0.25">
      <c r="A4" s="253" t="s">
        <v>1582</v>
      </c>
      <c r="B4" s="253"/>
      <c r="C4" s="253"/>
      <c r="D4" s="253"/>
      <c r="E4" s="253"/>
      <c r="F4" s="261"/>
      <c r="G4" s="256"/>
      <c r="H4" s="256"/>
      <c r="I4" s="256"/>
      <c r="J4" s="256"/>
    </row>
    <row r="5" spans="1:10" ht="45" customHeight="1" x14ac:dyDescent="0.25">
      <c r="A5" s="247" t="s">
        <v>1</v>
      </c>
      <c r="B5" s="248" t="s">
        <v>2</v>
      </c>
      <c r="C5" s="249" t="s">
        <v>3</v>
      </c>
      <c r="D5" s="249" t="s">
        <v>4</v>
      </c>
      <c r="E5" s="250" t="s">
        <v>1574</v>
      </c>
      <c r="F5" s="257"/>
    </row>
    <row r="6" spans="1:10" ht="30" x14ac:dyDescent="0.25">
      <c r="A6" s="53">
        <v>90785</v>
      </c>
      <c r="B6" s="53" t="s">
        <v>25</v>
      </c>
      <c r="C6" s="54" t="s">
        <v>21</v>
      </c>
      <c r="D6" s="53" t="s">
        <v>22</v>
      </c>
      <c r="E6" s="169" t="s">
        <v>23</v>
      </c>
      <c r="F6" s="243" t="s">
        <v>26</v>
      </c>
    </row>
    <row r="7" spans="1:10" ht="30" x14ac:dyDescent="0.25">
      <c r="A7" s="53">
        <v>90791</v>
      </c>
      <c r="B7" s="53" t="s">
        <v>25</v>
      </c>
      <c r="C7" s="54" t="s">
        <v>28</v>
      </c>
      <c r="D7" s="53" t="s">
        <v>29</v>
      </c>
      <c r="E7" s="169" t="s">
        <v>30</v>
      </c>
      <c r="F7" s="243" t="s">
        <v>26</v>
      </c>
    </row>
    <row r="8" spans="1:10" ht="30" x14ac:dyDescent="0.25">
      <c r="A8" s="53">
        <v>90791</v>
      </c>
      <c r="B8" s="53" t="s">
        <v>27</v>
      </c>
      <c r="C8" s="54" t="s">
        <v>28</v>
      </c>
      <c r="D8" s="53" t="s">
        <v>29</v>
      </c>
      <c r="E8" s="169" t="s">
        <v>30</v>
      </c>
      <c r="F8" s="243" t="s">
        <v>26</v>
      </c>
    </row>
    <row r="9" spans="1:10" ht="45" x14ac:dyDescent="0.25">
      <c r="A9" s="53">
        <v>90792</v>
      </c>
      <c r="B9" s="53" t="s">
        <v>25</v>
      </c>
      <c r="C9" s="54" t="s">
        <v>33</v>
      </c>
      <c r="D9" s="53" t="s">
        <v>34</v>
      </c>
      <c r="E9" s="169" t="s">
        <v>30</v>
      </c>
      <c r="F9" s="243" t="s">
        <v>26</v>
      </c>
    </row>
    <row r="10" spans="1:10" ht="45" x14ac:dyDescent="0.25">
      <c r="A10" s="53">
        <v>90792</v>
      </c>
      <c r="B10" s="53" t="s">
        <v>27</v>
      </c>
      <c r="C10" s="54" t="s">
        <v>33</v>
      </c>
      <c r="D10" s="53" t="s">
        <v>34</v>
      </c>
      <c r="E10" s="169" t="s">
        <v>30</v>
      </c>
      <c r="F10" s="243" t="s">
        <v>26</v>
      </c>
    </row>
    <row r="11" spans="1:10" ht="30" x14ac:dyDescent="0.25">
      <c r="A11" s="53">
        <v>90792</v>
      </c>
      <c r="B11" s="53" t="s">
        <v>38</v>
      </c>
      <c r="C11" s="54" t="s">
        <v>36</v>
      </c>
      <c r="D11" s="53" t="s">
        <v>37</v>
      </c>
      <c r="E11" s="169" t="s">
        <v>30</v>
      </c>
      <c r="F11" s="243" t="s">
        <v>26</v>
      </c>
    </row>
    <row r="12" spans="1:10" ht="30" x14ac:dyDescent="0.25">
      <c r="A12" s="53">
        <v>90792</v>
      </c>
      <c r="B12" s="53" t="s">
        <v>39</v>
      </c>
      <c r="C12" s="54" t="s">
        <v>36</v>
      </c>
      <c r="D12" s="53" t="s">
        <v>37</v>
      </c>
      <c r="E12" s="169" t="s">
        <v>30</v>
      </c>
      <c r="F12" s="243" t="s">
        <v>26</v>
      </c>
    </row>
    <row r="13" spans="1:10" ht="30" x14ac:dyDescent="0.25">
      <c r="A13" s="57">
        <v>90832</v>
      </c>
      <c r="B13" s="53" t="s">
        <v>25</v>
      </c>
      <c r="C13" s="54" t="s">
        <v>40</v>
      </c>
      <c r="D13" s="54" t="s">
        <v>29</v>
      </c>
      <c r="E13" s="170" t="s">
        <v>41</v>
      </c>
      <c r="F13" s="243" t="s">
        <v>26</v>
      </c>
    </row>
    <row r="14" spans="1:10" ht="30" x14ac:dyDescent="0.25">
      <c r="A14" s="57">
        <v>90832</v>
      </c>
      <c r="B14" s="53" t="s">
        <v>27</v>
      </c>
      <c r="C14" s="54" t="s">
        <v>40</v>
      </c>
      <c r="D14" s="54" t="s">
        <v>29</v>
      </c>
      <c r="E14" s="170" t="s">
        <v>41</v>
      </c>
      <c r="F14" s="243" t="s">
        <v>26</v>
      </c>
    </row>
    <row r="15" spans="1:10" ht="30" x14ac:dyDescent="0.25">
      <c r="A15" s="57">
        <v>90832</v>
      </c>
      <c r="B15" s="53" t="s">
        <v>38</v>
      </c>
      <c r="C15" s="54" t="s">
        <v>44</v>
      </c>
      <c r="D15" s="59" t="s">
        <v>37</v>
      </c>
      <c r="E15" s="170" t="s">
        <v>41</v>
      </c>
      <c r="F15" s="243" t="s">
        <v>26</v>
      </c>
    </row>
    <row r="16" spans="1:10" ht="30" x14ac:dyDescent="0.25">
      <c r="A16" s="57">
        <v>90832</v>
      </c>
      <c r="B16" s="53" t="s">
        <v>39</v>
      </c>
      <c r="C16" s="54" t="s">
        <v>44</v>
      </c>
      <c r="D16" s="59" t="s">
        <v>37</v>
      </c>
      <c r="E16" s="170" t="s">
        <v>41</v>
      </c>
      <c r="F16" s="243" t="s">
        <v>26</v>
      </c>
    </row>
    <row r="17" spans="1:6" ht="45" x14ac:dyDescent="0.25">
      <c r="A17" s="57">
        <v>90832</v>
      </c>
      <c r="B17" s="57" t="s">
        <v>25</v>
      </c>
      <c r="C17" s="54" t="s">
        <v>44</v>
      </c>
      <c r="D17" s="59" t="s">
        <v>34</v>
      </c>
      <c r="E17" s="170" t="s">
        <v>41</v>
      </c>
      <c r="F17" s="243" t="s">
        <v>26</v>
      </c>
    </row>
    <row r="18" spans="1:6" ht="45" x14ac:dyDescent="0.25">
      <c r="A18" s="57">
        <v>90832</v>
      </c>
      <c r="B18" s="57" t="s">
        <v>27</v>
      </c>
      <c r="C18" s="54" t="s">
        <v>44</v>
      </c>
      <c r="D18" s="59" t="s">
        <v>34</v>
      </c>
      <c r="E18" s="170" t="s">
        <v>41</v>
      </c>
      <c r="F18" s="243" t="s">
        <v>26</v>
      </c>
    </row>
    <row r="19" spans="1:6" ht="75" x14ac:dyDescent="0.25">
      <c r="A19" s="57">
        <v>90833</v>
      </c>
      <c r="B19" s="53" t="s">
        <v>25</v>
      </c>
      <c r="C19" s="54" t="s">
        <v>45</v>
      </c>
      <c r="D19" s="54" t="s">
        <v>46</v>
      </c>
      <c r="E19" s="170" t="s">
        <v>47</v>
      </c>
      <c r="F19" s="243" t="s">
        <v>26</v>
      </c>
    </row>
    <row r="20" spans="1:6" ht="75" x14ac:dyDescent="0.25">
      <c r="A20" s="57">
        <v>90833</v>
      </c>
      <c r="B20" s="53" t="s">
        <v>27</v>
      </c>
      <c r="C20" s="54" t="s">
        <v>45</v>
      </c>
      <c r="D20" s="54" t="s">
        <v>46</v>
      </c>
      <c r="E20" s="170" t="s">
        <v>47</v>
      </c>
      <c r="F20" s="243" t="s">
        <v>26</v>
      </c>
    </row>
    <row r="21" spans="1:6" ht="30" x14ac:dyDescent="0.25">
      <c r="A21" s="57">
        <v>90834</v>
      </c>
      <c r="B21" s="53" t="s">
        <v>25</v>
      </c>
      <c r="C21" s="54" t="s">
        <v>48</v>
      </c>
      <c r="D21" s="59" t="s">
        <v>29</v>
      </c>
      <c r="E21" s="169" t="s">
        <v>49</v>
      </c>
      <c r="F21" s="243" t="s">
        <v>26</v>
      </c>
    </row>
    <row r="22" spans="1:6" ht="30" x14ac:dyDescent="0.25">
      <c r="A22" s="57">
        <v>90834</v>
      </c>
      <c r="B22" s="53" t="s">
        <v>27</v>
      </c>
      <c r="C22" s="54" t="s">
        <v>48</v>
      </c>
      <c r="D22" s="59" t="s">
        <v>29</v>
      </c>
      <c r="E22" s="169" t="s">
        <v>49</v>
      </c>
      <c r="F22" s="243" t="s">
        <v>26</v>
      </c>
    </row>
    <row r="23" spans="1:6" ht="30" x14ac:dyDescent="0.25">
      <c r="A23" s="57">
        <v>90834</v>
      </c>
      <c r="B23" s="57" t="s">
        <v>38</v>
      </c>
      <c r="C23" s="54" t="s">
        <v>50</v>
      </c>
      <c r="D23" s="59" t="s">
        <v>37</v>
      </c>
      <c r="E23" s="170" t="s">
        <v>49</v>
      </c>
      <c r="F23" s="243" t="s">
        <v>26</v>
      </c>
    </row>
    <row r="24" spans="1:6" ht="30" x14ac:dyDescent="0.25">
      <c r="A24" s="57">
        <v>90834</v>
      </c>
      <c r="B24" s="57" t="s">
        <v>39</v>
      </c>
      <c r="C24" s="54" t="s">
        <v>50</v>
      </c>
      <c r="D24" s="59" t="s">
        <v>37</v>
      </c>
      <c r="E24" s="170" t="s">
        <v>49</v>
      </c>
      <c r="F24" s="243" t="s">
        <v>26</v>
      </c>
    </row>
    <row r="25" spans="1:6" ht="45" x14ac:dyDescent="0.25">
      <c r="A25" s="57">
        <v>90834</v>
      </c>
      <c r="B25" s="57" t="s">
        <v>25</v>
      </c>
      <c r="C25" s="54" t="s">
        <v>50</v>
      </c>
      <c r="D25" s="54" t="s">
        <v>34</v>
      </c>
      <c r="E25" s="170" t="s">
        <v>49</v>
      </c>
      <c r="F25" s="243" t="s">
        <v>26</v>
      </c>
    </row>
    <row r="26" spans="1:6" ht="45" x14ac:dyDescent="0.25">
      <c r="A26" s="57">
        <v>90834</v>
      </c>
      <c r="B26" s="57" t="s">
        <v>27</v>
      </c>
      <c r="C26" s="54" t="s">
        <v>50</v>
      </c>
      <c r="D26" s="54" t="s">
        <v>34</v>
      </c>
      <c r="E26" s="170" t="s">
        <v>49</v>
      </c>
      <c r="F26" s="243" t="s">
        <v>26</v>
      </c>
    </row>
    <row r="27" spans="1:6" ht="75" x14ac:dyDescent="0.25">
      <c r="A27" s="57">
        <v>90836</v>
      </c>
      <c r="B27" s="53" t="s">
        <v>25</v>
      </c>
      <c r="C27" s="54" t="s">
        <v>51</v>
      </c>
      <c r="D27" s="54" t="s">
        <v>46</v>
      </c>
      <c r="E27" s="170" t="s">
        <v>52</v>
      </c>
      <c r="F27" s="244" t="s">
        <v>26</v>
      </c>
    </row>
    <row r="28" spans="1:6" ht="75" x14ac:dyDescent="0.25">
      <c r="A28" s="57">
        <v>90836</v>
      </c>
      <c r="B28" s="53" t="s">
        <v>27</v>
      </c>
      <c r="C28" s="54" t="s">
        <v>51</v>
      </c>
      <c r="D28" s="54" t="s">
        <v>46</v>
      </c>
      <c r="E28" s="170" t="s">
        <v>52</v>
      </c>
      <c r="F28" s="244" t="s">
        <v>26</v>
      </c>
    </row>
    <row r="29" spans="1:6" ht="30" x14ac:dyDescent="0.25">
      <c r="A29" s="57">
        <v>90837</v>
      </c>
      <c r="B29" s="53" t="s">
        <v>25</v>
      </c>
      <c r="C29" s="54" t="s">
        <v>53</v>
      </c>
      <c r="D29" s="54" t="s">
        <v>29</v>
      </c>
      <c r="E29" s="170" t="s">
        <v>54</v>
      </c>
      <c r="F29" s="244" t="s">
        <v>26</v>
      </c>
    </row>
    <row r="30" spans="1:6" ht="30" x14ac:dyDescent="0.25">
      <c r="A30" s="57">
        <v>90837</v>
      </c>
      <c r="B30" s="53" t="s">
        <v>27</v>
      </c>
      <c r="C30" s="54" t="s">
        <v>53</v>
      </c>
      <c r="D30" s="54" t="s">
        <v>29</v>
      </c>
      <c r="E30" s="170" t="s">
        <v>54</v>
      </c>
      <c r="F30" s="244" t="s">
        <v>26</v>
      </c>
    </row>
    <row r="31" spans="1:6" ht="30" x14ac:dyDescent="0.25">
      <c r="A31" s="57">
        <v>90837</v>
      </c>
      <c r="B31" s="57" t="s">
        <v>38</v>
      </c>
      <c r="C31" s="54" t="s">
        <v>55</v>
      </c>
      <c r="D31" s="54" t="s">
        <v>37</v>
      </c>
      <c r="E31" s="170" t="s">
        <v>54</v>
      </c>
      <c r="F31" s="244" t="s">
        <v>26</v>
      </c>
    </row>
    <row r="32" spans="1:6" ht="30" x14ac:dyDescent="0.25">
      <c r="A32" s="57">
        <v>90837</v>
      </c>
      <c r="B32" s="57" t="s">
        <v>39</v>
      </c>
      <c r="C32" s="54" t="s">
        <v>55</v>
      </c>
      <c r="D32" s="54" t="s">
        <v>37</v>
      </c>
      <c r="E32" s="170" t="s">
        <v>54</v>
      </c>
      <c r="F32" s="244" t="s">
        <v>26</v>
      </c>
    </row>
    <row r="33" spans="1:6" ht="45" x14ac:dyDescent="0.25">
      <c r="A33" s="57">
        <v>90837</v>
      </c>
      <c r="B33" s="57" t="s">
        <v>25</v>
      </c>
      <c r="C33" s="54" t="s">
        <v>55</v>
      </c>
      <c r="D33" s="54" t="s">
        <v>34</v>
      </c>
      <c r="E33" s="170" t="s">
        <v>54</v>
      </c>
      <c r="F33" s="244" t="s">
        <v>26</v>
      </c>
    </row>
    <row r="34" spans="1:6" ht="45" x14ac:dyDescent="0.25">
      <c r="A34" s="57">
        <v>90837</v>
      </c>
      <c r="B34" s="57" t="s">
        <v>27</v>
      </c>
      <c r="C34" s="54" t="s">
        <v>55</v>
      </c>
      <c r="D34" s="54" t="s">
        <v>34</v>
      </c>
      <c r="E34" s="170" t="s">
        <v>54</v>
      </c>
      <c r="F34" s="244" t="s">
        <v>26</v>
      </c>
    </row>
    <row r="35" spans="1:6" ht="75" x14ac:dyDescent="0.25">
      <c r="A35" s="57">
        <v>90838</v>
      </c>
      <c r="B35" s="53" t="s">
        <v>25</v>
      </c>
      <c r="C35" s="54" t="s">
        <v>56</v>
      </c>
      <c r="D35" s="54" t="s">
        <v>46</v>
      </c>
      <c r="E35" s="170" t="s">
        <v>54</v>
      </c>
      <c r="F35" s="244" t="s">
        <v>26</v>
      </c>
    </row>
    <row r="36" spans="1:6" ht="75" x14ac:dyDescent="0.25">
      <c r="A36" s="57">
        <v>90838</v>
      </c>
      <c r="B36" s="53" t="s">
        <v>27</v>
      </c>
      <c r="C36" s="54" t="s">
        <v>56</v>
      </c>
      <c r="D36" s="54" t="s">
        <v>46</v>
      </c>
      <c r="E36" s="170" t="s">
        <v>54</v>
      </c>
      <c r="F36" s="244" t="s">
        <v>26</v>
      </c>
    </row>
    <row r="37" spans="1:6" ht="120" x14ac:dyDescent="0.25">
      <c r="A37" s="57">
        <v>90839</v>
      </c>
      <c r="B37" s="53" t="s">
        <v>25</v>
      </c>
      <c r="C37" s="54" t="s">
        <v>57</v>
      </c>
      <c r="D37" s="54" t="s">
        <v>58</v>
      </c>
      <c r="E37" s="170" t="s">
        <v>59</v>
      </c>
      <c r="F37" s="244" t="s">
        <v>26</v>
      </c>
    </row>
    <row r="38" spans="1:6" ht="120" x14ac:dyDescent="0.25">
      <c r="A38" s="57">
        <v>90839</v>
      </c>
      <c r="B38" s="53" t="s">
        <v>27</v>
      </c>
      <c r="C38" s="54" t="s">
        <v>57</v>
      </c>
      <c r="D38" s="54" t="s">
        <v>58</v>
      </c>
      <c r="E38" s="170" t="s">
        <v>59</v>
      </c>
      <c r="F38" s="244" t="s">
        <v>26</v>
      </c>
    </row>
    <row r="39" spans="1:6" ht="120" x14ac:dyDescent="0.25">
      <c r="A39" s="57">
        <v>90840</v>
      </c>
      <c r="B39" s="53" t="s">
        <v>27</v>
      </c>
      <c r="C39" s="54" t="s">
        <v>60</v>
      </c>
      <c r="D39" s="54" t="s">
        <v>58</v>
      </c>
      <c r="E39" s="170" t="s">
        <v>12</v>
      </c>
      <c r="F39" s="244" t="s">
        <v>26</v>
      </c>
    </row>
    <row r="40" spans="1:6" ht="45" x14ac:dyDescent="0.25">
      <c r="A40" s="57">
        <v>90846</v>
      </c>
      <c r="B40" s="53" t="s">
        <v>25</v>
      </c>
      <c r="C40" s="54" t="s">
        <v>61</v>
      </c>
      <c r="D40" s="54" t="s">
        <v>62</v>
      </c>
      <c r="E40" s="170" t="s">
        <v>30</v>
      </c>
      <c r="F40" s="244" t="s">
        <v>26</v>
      </c>
    </row>
    <row r="41" spans="1:6" ht="45" x14ac:dyDescent="0.25">
      <c r="A41" s="57">
        <v>90846</v>
      </c>
      <c r="B41" s="53" t="s">
        <v>27</v>
      </c>
      <c r="C41" s="54" t="s">
        <v>61</v>
      </c>
      <c r="D41" s="54" t="s">
        <v>62</v>
      </c>
      <c r="E41" s="170" t="s">
        <v>30</v>
      </c>
      <c r="F41" s="244" t="s">
        <v>26</v>
      </c>
    </row>
    <row r="42" spans="1:6" ht="45" x14ac:dyDescent="0.25">
      <c r="A42" s="57">
        <v>90847</v>
      </c>
      <c r="B42" s="53" t="s">
        <v>25</v>
      </c>
      <c r="C42" s="54" t="s">
        <v>65</v>
      </c>
      <c r="D42" s="54" t="s">
        <v>62</v>
      </c>
      <c r="E42" s="170" t="s">
        <v>30</v>
      </c>
      <c r="F42" s="224" t="s">
        <v>26</v>
      </c>
    </row>
    <row r="43" spans="1:6" ht="45" x14ac:dyDescent="0.25">
      <c r="A43" s="57">
        <v>90847</v>
      </c>
      <c r="B43" s="53" t="s">
        <v>27</v>
      </c>
      <c r="C43" s="54" t="s">
        <v>65</v>
      </c>
      <c r="D43" s="54" t="s">
        <v>62</v>
      </c>
      <c r="E43" s="170" t="s">
        <v>30</v>
      </c>
      <c r="F43" s="224" t="s">
        <v>26</v>
      </c>
    </row>
    <row r="44" spans="1:6" ht="45" x14ac:dyDescent="0.25">
      <c r="A44" s="57">
        <v>90849</v>
      </c>
      <c r="B44" s="53" t="s">
        <v>25</v>
      </c>
      <c r="C44" s="54" t="s">
        <v>66</v>
      </c>
      <c r="D44" s="54" t="s">
        <v>62</v>
      </c>
      <c r="E44" s="170" t="s">
        <v>30</v>
      </c>
      <c r="F44" s="224" t="s">
        <v>26</v>
      </c>
    </row>
    <row r="45" spans="1:6" ht="45" x14ac:dyDescent="0.25">
      <c r="A45" s="57">
        <v>90849</v>
      </c>
      <c r="B45" s="53" t="s">
        <v>27</v>
      </c>
      <c r="C45" s="54" t="s">
        <v>66</v>
      </c>
      <c r="D45" s="54" t="s">
        <v>62</v>
      </c>
      <c r="E45" s="170" t="s">
        <v>30</v>
      </c>
      <c r="F45" s="224" t="s">
        <v>26</v>
      </c>
    </row>
    <row r="46" spans="1:6" ht="60" x14ac:dyDescent="0.25">
      <c r="A46" s="57">
        <v>90849</v>
      </c>
      <c r="B46" s="57" t="s">
        <v>70</v>
      </c>
      <c r="C46" s="54" t="s">
        <v>67</v>
      </c>
      <c r="D46" s="54" t="s">
        <v>68</v>
      </c>
      <c r="E46" s="170" t="s">
        <v>12</v>
      </c>
      <c r="F46" s="224" t="s">
        <v>26</v>
      </c>
    </row>
    <row r="47" spans="1:6" ht="60" x14ac:dyDescent="0.25">
      <c r="A47" s="57">
        <v>90849</v>
      </c>
      <c r="B47" s="57" t="s">
        <v>71</v>
      </c>
      <c r="C47" s="54" t="s">
        <v>67</v>
      </c>
      <c r="D47" s="54" t="s">
        <v>68</v>
      </c>
      <c r="E47" s="170" t="s">
        <v>12</v>
      </c>
      <c r="F47" s="224" t="s">
        <v>26</v>
      </c>
    </row>
    <row r="48" spans="1:6" ht="120" x14ac:dyDescent="0.25">
      <c r="A48" s="57">
        <v>90853</v>
      </c>
      <c r="B48" s="53" t="s">
        <v>27</v>
      </c>
      <c r="C48" s="54" t="s">
        <v>72</v>
      </c>
      <c r="D48" s="54" t="s">
        <v>58</v>
      </c>
      <c r="E48" s="170" t="s">
        <v>12</v>
      </c>
      <c r="F48" s="224" t="s">
        <v>26</v>
      </c>
    </row>
    <row r="49" spans="1:6" ht="45" x14ac:dyDescent="0.25">
      <c r="A49" s="57">
        <v>90853</v>
      </c>
      <c r="B49" s="57" t="s">
        <v>71</v>
      </c>
      <c r="C49" s="54" t="s">
        <v>73</v>
      </c>
      <c r="D49" s="54" t="s">
        <v>62</v>
      </c>
      <c r="E49" s="170" t="s">
        <v>12</v>
      </c>
      <c r="F49" s="224" t="s">
        <v>26</v>
      </c>
    </row>
    <row r="50" spans="1:6" ht="45" x14ac:dyDescent="0.25">
      <c r="A50" s="60">
        <v>90867</v>
      </c>
      <c r="B50" s="53" t="s">
        <v>25</v>
      </c>
      <c r="C50" s="62" t="s">
        <v>75</v>
      </c>
      <c r="D50" s="62" t="s">
        <v>76</v>
      </c>
      <c r="E50" s="104" t="s">
        <v>12</v>
      </c>
      <c r="F50" s="224" t="s">
        <v>26</v>
      </c>
    </row>
    <row r="51" spans="1:6" ht="45" x14ac:dyDescent="0.25">
      <c r="A51" s="60">
        <v>90867</v>
      </c>
      <c r="B51" s="53" t="s">
        <v>27</v>
      </c>
      <c r="C51" s="62" t="s">
        <v>75</v>
      </c>
      <c r="D51" s="62" t="s">
        <v>76</v>
      </c>
      <c r="E51" s="104" t="s">
        <v>12</v>
      </c>
      <c r="F51" s="224" t="s">
        <v>26</v>
      </c>
    </row>
    <row r="52" spans="1:6" ht="45" x14ac:dyDescent="0.25">
      <c r="A52" s="60">
        <v>90868</v>
      </c>
      <c r="B52" s="53" t="s">
        <v>25</v>
      </c>
      <c r="C52" s="62" t="s">
        <v>77</v>
      </c>
      <c r="D52" s="62" t="s">
        <v>76</v>
      </c>
      <c r="E52" s="104" t="s">
        <v>12</v>
      </c>
      <c r="F52" s="224" t="s">
        <v>26</v>
      </c>
    </row>
    <row r="53" spans="1:6" ht="105" x14ac:dyDescent="0.25">
      <c r="A53" s="60">
        <v>90869</v>
      </c>
      <c r="B53" s="53" t="s">
        <v>25</v>
      </c>
      <c r="C53" s="62" t="s">
        <v>78</v>
      </c>
      <c r="D53" s="62" t="s">
        <v>79</v>
      </c>
      <c r="E53" s="104" t="s">
        <v>12</v>
      </c>
      <c r="F53" s="224" t="s">
        <v>26</v>
      </c>
    </row>
    <row r="54" spans="1:6" ht="105" x14ac:dyDescent="0.25">
      <c r="A54" s="60">
        <v>90869</v>
      </c>
      <c r="B54" s="53" t="s">
        <v>27</v>
      </c>
      <c r="C54" s="62" t="s">
        <v>78</v>
      </c>
      <c r="D54" s="62" t="s">
        <v>79</v>
      </c>
      <c r="E54" s="104" t="s">
        <v>12</v>
      </c>
      <c r="F54" s="224" t="s">
        <v>26</v>
      </c>
    </row>
    <row r="55" spans="1:6" ht="165" x14ac:dyDescent="0.25">
      <c r="A55" s="60">
        <v>90882</v>
      </c>
      <c r="B55" s="53" t="s">
        <v>25</v>
      </c>
      <c r="C55" s="62" t="s">
        <v>84</v>
      </c>
      <c r="D55" s="62" t="s">
        <v>85</v>
      </c>
      <c r="E55" s="104" t="s">
        <v>30</v>
      </c>
      <c r="F55" s="224" t="s">
        <v>26</v>
      </c>
    </row>
    <row r="56" spans="1:6" x14ac:dyDescent="0.25">
      <c r="A56" s="60">
        <v>90882</v>
      </c>
      <c r="B56" s="60" t="s">
        <v>90</v>
      </c>
      <c r="C56" s="62" t="s">
        <v>88</v>
      </c>
      <c r="D56" s="62" t="s">
        <v>89</v>
      </c>
      <c r="E56" s="104" t="s">
        <v>12</v>
      </c>
      <c r="F56" s="224" t="s">
        <v>26</v>
      </c>
    </row>
    <row r="57" spans="1:6" ht="165" x14ac:dyDescent="0.25">
      <c r="A57" s="60">
        <v>90887</v>
      </c>
      <c r="B57" s="53" t="s">
        <v>25</v>
      </c>
      <c r="C57" s="62" t="s">
        <v>92</v>
      </c>
      <c r="D57" s="62" t="s">
        <v>85</v>
      </c>
      <c r="E57" s="104" t="s">
        <v>30</v>
      </c>
      <c r="F57" s="224" t="s">
        <v>26</v>
      </c>
    </row>
    <row r="58" spans="1:6" ht="165" x14ac:dyDescent="0.25">
      <c r="A58" s="60">
        <v>90887</v>
      </c>
      <c r="B58" s="53" t="s">
        <v>27</v>
      </c>
      <c r="C58" s="62" t="s">
        <v>92</v>
      </c>
      <c r="D58" s="62" t="s">
        <v>85</v>
      </c>
      <c r="E58" s="104" t="s">
        <v>30</v>
      </c>
      <c r="F58" s="224" t="s">
        <v>26</v>
      </c>
    </row>
    <row r="59" spans="1:6" x14ac:dyDescent="0.25">
      <c r="A59" s="60">
        <v>96130</v>
      </c>
      <c r="B59" s="53" t="s">
        <v>25</v>
      </c>
      <c r="C59" s="62" t="s">
        <v>94</v>
      </c>
      <c r="D59" s="62" t="s">
        <v>95</v>
      </c>
      <c r="E59" s="104" t="s">
        <v>96</v>
      </c>
      <c r="F59" s="224" t="s">
        <v>26</v>
      </c>
    </row>
    <row r="60" spans="1:6" x14ac:dyDescent="0.25">
      <c r="A60" s="60">
        <v>96130</v>
      </c>
      <c r="B60" s="53" t="s">
        <v>27</v>
      </c>
      <c r="C60" s="62" t="s">
        <v>94</v>
      </c>
      <c r="D60" s="62" t="s">
        <v>95</v>
      </c>
      <c r="E60" s="104" t="s">
        <v>96</v>
      </c>
      <c r="F60" s="224" t="s">
        <v>26</v>
      </c>
    </row>
    <row r="61" spans="1:6" x14ac:dyDescent="0.25">
      <c r="A61" s="66">
        <v>96131</v>
      </c>
      <c r="B61" s="53" t="s">
        <v>25</v>
      </c>
      <c r="C61" s="67" t="s">
        <v>97</v>
      </c>
      <c r="D61" s="67" t="s">
        <v>95</v>
      </c>
      <c r="E61" s="171" t="s">
        <v>96</v>
      </c>
      <c r="F61" s="224" t="s">
        <v>26</v>
      </c>
    </row>
    <row r="62" spans="1:6" x14ac:dyDescent="0.25">
      <c r="A62" s="66">
        <v>96131</v>
      </c>
      <c r="B62" s="53" t="s">
        <v>27</v>
      </c>
      <c r="C62" s="67" t="s">
        <v>97</v>
      </c>
      <c r="D62" s="67" t="s">
        <v>95</v>
      </c>
      <c r="E62" s="171" t="s">
        <v>96</v>
      </c>
      <c r="F62" s="224" t="s">
        <v>26</v>
      </c>
    </row>
    <row r="63" spans="1:6" ht="45" x14ac:dyDescent="0.25">
      <c r="A63" s="60">
        <v>96136</v>
      </c>
      <c r="B63" s="53" t="s">
        <v>27</v>
      </c>
      <c r="C63" s="62" t="s">
        <v>98</v>
      </c>
      <c r="D63" s="69" t="s">
        <v>95</v>
      </c>
      <c r="E63" s="104" t="s">
        <v>99</v>
      </c>
      <c r="F63" s="224" t="s">
        <v>26</v>
      </c>
    </row>
    <row r="64" spans="1:6" ht="45" x14ac:dyDescent="0.25">
      <c r="A64" s="60">
        <v>96137</v>
      </c>
      <c r="B64" s="53" t="s">
        <v>27</v>
      </c>
      <c r="C64" s="62" t="s">
        <v>100</v>
      </c>
      <c r="D64" s="69" t="s">
        <v>95</v>
      </c>
      <c r="E64" s="104" t="s">
        <v>99</v>
      </c>
      <c r="F64" s="224" t="s">
        <v>26</v>
      </c>
    </row>
    <row r="65" spans="1:6" ht="120" x14ac:dyDescent="0.25">
      <c r="A65" s="1">
        <v>97152</v>
      </c>
      <c r="B65" s="1"/>
      <c r="C65" s="6" t="s">
        <v>103</v>
      </c>
      <c r="D65" s="8" t="s">
        <v>104</v>
      </c>
      <c r="E65" s="98" t="s">
        <v>17</v>
      </c>
      <c r="F65" s="222">
        <v>20</v>
      </c>
    </row>
    <row r="66" spans="1:6" ht="120" x14ac:dyDescent="0.25">
      <c r="A66" s="60">
        <v>97152</v>
      </c>
      <c r="B66" s="53" t="s">
        <v>25</v>
      </c>
      <c r="C66" s="62" t="s">
        <v>103</v>
      </c>
      <c r="D66" s="69" t="s">
        <v>104</v>
      </c>
      <c r="E66" s="104" t="s">
        <v>17</v>
      </c>
      <c r="F66" s="224" t="s">
        <v>26</v>
      </c>
    </row>
    <row r="67" spans="1:6" ht="120" x14ac:dyDescent="0.25">
      <c r="A67" s="60">
        <v>97152</v>
      </c>
      <c r="B67" s="53" t="s">
        <v>27</v>
      </c>
      <c r="C67" s="62" t="s">
        <v>103</v>
      </c>
      <c r="D67" s="69" t="s">
        <v>104</v>
      </c>
      <c r="E67" s="104" t="s">
        <v>17</v>
      </c>
      <c r="F67" s="224" t="s">
        <v>26</v>
      </c>
    </row>
    <row r="68" spans="1:6" ht="75" x14ac:dyDescent="0.25">
      <c r="A68" s="60">
        <v>99205</v>
      </c>
      <c r="B68" s="53" t="s">
        <v>25</v>
      </c>
      <c r="C68" s="62" t="s">
        <v>131</v>
      </c>
      <c r="D68" s="69" t="s">
        <v>34</v>
      </c>
      <c r="E68" s="104" t="s">
        <v>132</v>
      </c>
      <c r="F68" s="224" t="s">
        <v>26</v>
      </c>
    </row>
    <row r="69" spans="1:6" ht="30" x14ac:dyDescent="0.25">
      <c r="A69" s="60">
        <v>99205</v>
      </c>
      <c r="B69" s="70" t="s">
        <v>38</v>
      </c>
      <c r="C69" s="62" t="s">
        <v>133</v>
      </c>
      <c r="D69" s="70" t="s">
        <v>37</v>
      </c>
      <c r="E69" s="105" t="s">
        <v>133</v>
      </c>
      <c r="F69" s="224" t="s">
        <v>26</v>
      </c>
    </row>
    <row r="70" spans="1:6" ht="75" x14ac:dyDescent="0.25">
      <c r="A70" s="66">
        <v>99212</v>
      </c>
      <c r="B70" s="53" t="s">
        <v>27</v>
      </c>
      <c r="C70" s="67" t="s">
        <v>140</v>
      </c>
      <c r="D70" s="70" t="s">
        <v>34</v>
      </c>
      <c r="E70" s="171" t="s">
        <v>141</v>
      </c>
      <c r="F70" s="224" t="s">
        <v>26</v>
      </c>
    </row>
    <row r="71" spans="1:6" ht="30" x14ac:dyDescent="0.25">
      <c r="A71" s="66">
        <v>99212</v>
      </c>
      <c r="B71" s="70" t="s">
        <v>39</v>
      </c>
      <c r="C71" s="67" t="s">
        <v>142</v>
      </c>
      <c r="D71" s="70" t="s">
        <v>37</v>
      </c>
      <c r="E71" s="171" t="s">
        <v>142</v>
      </c>
      <c r="F71" s="224" t="s">
        <v>26</v>
      </c>
    </row>
    <row r="72" spans="1:6" ht="75" x14ac:dyDescent="0.25">
      <c r="A72" s="66" t="s">
        <v>143</v>
      </c>
      <c r="B72" s="53" t="s">
        <v>27</v>
      </c>
      <c r="C72" s="67" t="s">
        <v>144</v>
      </c>
      <c r="D72" s="70" t="s">
        <v>34</v>
      </c>
      <c r="E72" s="171" t="s">
        <v>145</v>
      </c>
      <c r="F72" s="224" t="s">
        <v>26</v>
      </c>
    </row>
    <row r="73" spans="1:6" ht="30" x14ac:dyDescent="0.25">
      <c r="A73" s="60">
        <v>99213</v>
      </c>
      <c r="B73" s="70" t="s">
        <v>39</v>
      </c>
      <c r="C73" s="62" t="s">
        <v>146</v>
      </c>
      <c r="D73" s="69" t="s">
        <v>37</v>
      </c>
      <c r="E73" s="104" t="s">
        <v>146</v>
      </c>
      <c r="F73" s="224" t="s">
        <v>26</v>
      </c>
    </row>
    <row r="74" spans="1:6" ht="60" x14ac:dyDescent="0.25">
      <c r="A74" s="3">
        <v>99415</v>
      </c>
      <c r="B74" s="3"/>
      <c r="C74" s="10" t="s">
        <v>201</v>
      </c>
      <c r="D74" s="8" t="s">
        <v>34</v>
      </c>
      <c r="E74" s="168" t="s">
        <v>202</v>
      </c>
      <c r="F74" s="245">
        <v>14</v>
      </c>
    </row>
    <row r="75" spans="1:6" ht="60" x14ac:dyDescent="0.25">
      <c r="A75" s="66">
        <v>99415</v>
      </c>
      <c r="B75" s="53" t="s">
        <v>25</v>
      </c>
      <c r="C75" s="67" t="s">
        <v>201</v>
      </c>
      <c r="D75" s="69" t="s">
        <v>34</v>
      </c>
      <c r="E75" s="171" t="s">
        <v>202</v>
      </c>
      <c r="F75" s="224" t="s">
        <v>26</v>
      </c>
    </row>
    <row r="76" spans="1:6" ht="60" x14ac:dyDescent="0.25">
      <c r="A76" s="66">
        <v>99415</v>
      </c>
      <c r="B76" s="53" t="s">
        <v>27</v>
      </c>
      <c r="C76" s="67" t="s">
        <v>201</v>
      </c>
      <c r="D76" s="69" t="s">
        <v>34</v>
      </c>
      <c r="E76" s="171" t="s">
        <v>202</v>
      </c>
      <c r="F76" s="224" t="s">
        <v>26</v>
      </c>
    </row>
    <row r="77" spans="1:6" ht="75" x14ac:dyDescent="0.25">
      <c r="A77" s="3">
        <v>99416</v>
      </c>
      <c r="B77" s="3"/>
      <c r="C77" s="10" t="s">
        <v>203</v>
      </c>
      <c r="D77" s="2" t="s">
        <v>34</v>
      </c>
      <c r="E77" s="168" t="s">
        <v>204</v>
      </c>
      <c r="F77" s="245">
        <v>7</v>
      </c>
    </row>
    <row r="78" spans="1:6" ht="75" x14ac:dyDescent="0.25">
      <c r="A78" s="66">
        <v>99416</v>
      </c>
      <c r="B78" s="53" t="s">
        <v>25</v>
      </c>
      <c r="C78" s="67" t="s">
        <v>203</v>
      </c>
      <c r="D78" s="70" t="s">
        <v>34</v>
      </c>
      <c r="E78" s="171" t="s">
        <v>204</v>
      </c>
      <c r="F78" s="224" t="s">
        <v>26</v>
      </c>
    </row>
    <row r="79" spans="1:6" ht="75" x14ac:dyDescent="0.25">
      <c r="A79" s="66">
        <v>99416</v>
      </c>
      <c r="B79" s="53" t="s">
        <v>27</v>
      </c>
      <c r="C79" s="67" t="s">
        <v>203</v>
      </c>
      <c r="D79" s="70" t="s">
        <v>34</v>
      </c>
      <c r="E79" s="171" t="s">
        <v>204</v>
      </c>
      <c r="F79" s="224" t="s">
        <v>26</v>
      </c>
    </row>
    <row r="80" spans="1:6" ht="45" x14ac:dyDescent="0.25">
      <c r="A80" s="60">
        <v>99422</v>
      </c>
      <c r="B80" s="53" t="s">
        <v>27</v>
      </c>
      <c r="C80" s="62" t="s">
        <v>211</v>
      </c>
      <c r="D80" s="62" t="s">
        <v>34</v>
      </c>
      <c r="E80" s="104" t="s">
        <v>116</v>
      </c>
      <c r="F80" s="246" t="s">
        <v>26</v>
      </c>
    </row>
    <row r="81" spans="1:6" ht="30" x14ac:dyDescent="0.25">
      <c r="A81" s="60">
        <v>99422</v>
      </c>
      <c r="B81" s="60" t="s">
        <v>39</v>
      </c>
      <c r="C81" s="62" t="s">
        <v>212</v>
      </c>
      <c r="D81" s="62" t="s">
        <v>37</v>
      </c>
      <c r="E81" s="104" t="s">
        <v>116</v>
      </c>
      <c r="F81" s="246" t="s">
        <v>26</v>
      </c>
    </row>
    <row r="82" spans="1:6" ht="45" x14ac:dyDescent="0.25">
      <c r="A82" s="60" t="s">
        <v>255</v>
      </c>
      <c r="B82" s="53" t="s">
        <v>25</v>
      </c>
      <c r="C82" s="62" t="s">
        <v>256</v>
      </c>
      <c r="D82" s="62" t="s">
        <v>11</v>
      </c>
      <c r="E82" s="104" t="s">
        <v>257</v>
      </c>
      <c r="F82" s="246" t="s">
        <v>26</v>
      </c>
    </row>
    <row r="83" spans="1:6" ht="45" x14ac:dyDescent="0.25">
      <c r="A83" s="60" t="s">
        <v>255</v>
      </c>
      <c r="B83" s="53" t="s">
        <v>27</v>
      </c>
      <c r="C83" s="62" t="s">
        <v>256</v>
      </c>
      <c r="D83" s="62" t="s">
        <v>11</v>
      </c>
      <c r="E83" s="104" t="s">
        <v>257</v>
      </c>
      <c r="F83" s="246" t="s">
        <v>26</v>
      </c>
    </row>
    <row r="84" spans="1:6" ht="30" x14ac:dyDescent="0.25">
      <c r="A84" s="60" t="s">
        <v>258</v>
      </c>
      <c r="B84" s="53" t="s">
        <v>25</v>
      </c>
      <c r="C84" s="62" t="s">
        <v>259</v>
      </c>
      <c r="D84" s="62" t="s">
        <v>260</v>
      </c>
      <c r="E84" s="104" t="s">
        <v>12</v>
      </c>
      <c r="F84" s="246" t="s">
        <v>26</v>
      </c>
    </row>
    <row r="85" spans="1:6" ht="30" x14ac:dyDescent="0.25">
      <c r="A85" s="60" t="s">
        <v>258</v>
      </c>
      <c r="B85" s="53" t="s">
        <v>27</v>
      </c>
      <c r="C85" s="62" t="s">
        <v>259</v>
      </c>
      <c r="D85" s="62" t="s">
        <v>260</v>
      </c>
      <c r="E85" s="104" t="s">
        <v>12</v>
      </c>
      <c r="F85" s="246" t="s">
        <v>26</v>
      </c>
    </row>
    <row r="86" spans="1:6" x14ac:dyDescent="0.25">
      <c r="A86" s="60" t="s">
        <v>261</v>
      </c>
      <c r="B86" s="60" t="s">
        <v>265</v>
      </c>
      <c r="C86" s="62" t="s">
        <v>263</v>
      </c>
      <c r="D86" s="62" t="s">
        <v>264</v>
      </c>
      <c r="E86" s="104" t="s">
        <v>12</v>
      </c>
      <c r="F86" s="246" t="s">
        <v>26</v>
      </c>
    </row>
    <row r="87" spans="1:6" x14ac:dyDescent="0.25">
      <c r="A87" s="60" t="s">
        <v>261</v>
      </c>
      <c r="B87" s="60" t="s">
        <v>266</v>
      </c>
      <c r="C87" s="62" t="s">
        <v>263</v>
      </c>
      <c r="D87" s="62" t="s">
        <v>264</v>
      </c>
      <c r="E87" s="104" t="s">
        <v>12</v>
      </c>
      <c r="F87" s="246" t="s">
        <v>26</v>
      </c>
    </row>
    <row r="88" spans="1:6" ht="60" x14ac:dyDescent="0.25">
      <c r="A88" s="60" t="s">
        <v>267</v>
      </c>
      <c r="B88" s="53" t="s">
        <v>25</v>
      </c>
      <c r="C88" s="62" t="s">
        <v>268</v>
      </c>
      <c r="D88" s="62" t="s">
        <v>269</v>
      </c>
      <c r="E88" s="104" t="s">
        <v>30</v>
      </c>
      <c r="F88" s="246" t="s">
        <v>26</v>
      </c>
    </row>
    <row r="89" spans="1:6" ht="60" x14ac:dyDescent="0.25">
      <c r="A89" s="60" t="s">
        <v>267</v>
      </c>
      <c r="B89" s="53" t="s">
        <v>27</v>
      </c>
      <c r="C89" s="62" t="s">
        <v>268</v>
      </c>
      <c r="D89" s="62" t="s">
        <v>269</v>
      </c>
      <c r="E89" s="104" t="s">
        <v>30</v>
      </c>
      <c r="F89" s="246" t="s">
        <v>26</v>
      </c>
    </row>
    <row r="90" spans="1:6" x14ac:dyDescent="0.25">
      <c r="A90" s="60" t="s">
        <v>281</v>
      </c>
      <c r="B90" s="53" t="s">
        <v>25</v>
      </c>
      <c r="C90" s="62" t="s">
        <v>282</v>
      </c>
      <c r="D90" s="62" t="s">
        <v>138</v>
      </c>
      <c r="E90" s="104" t="s">
        <v>276</v>
      </c>
      <c r="F90" s="246" t="s">
        <v>26</v>
      </c>
    </row>
    <row r="91" spans="1:6" x14ac:dyDescent="0.25">
      <c r="A91" s="60" t="s">
        <v>281</v>
      </c>
      <c r="B91" s="53" t="s">
        <v>27</v>
      </c>
      <c r="C91" s="62" t="s">
        <v>282</v>
      </c>
      <c r="D91" s="62" t="s">
        <v>138</v>
      </c>
      <c r="E91" s="104" t="s">
        <v>276</v>
      </c>
      <c r="F91" s="246" t="s">
        <v>26</v>
      </c>
    </row>
    <row r="92" spans="1:6" ht="105" x14ac:dyDescent="0.25">
      <c r="A92" s="60" t="s">
        <v>290</v>
      </c>
      <c r="B92" s="53" t="s">
        <v>25</v>
      </c>
      <c r="C92" s="62" t="s">
        <v>291</v>
      </c>
      <c r="D92" s="62" t="s">
        <v>292</v>
      </c>
      <c r="E92" s="104" t="s">
        <v>250</v>
      </c>
      <c r="F92" s="246" t="s">
        <v>26</v>
      </c>
    </row>
    <row r="93" spans="1:6" ht="60" x14ac:dyDescent="0.25">
      <c r="A93" s="60" t="s">
        <v>296</v>
      </c>
      <c r="B93" s="53" t="s">
        <v>25</v>
      </c>
      <c r="C93" s="62" t="s">
        <v>297</v>
      </c>
      <c r="D93" s="62" t="s">
        <v>298</v>
      </c>
      <c r="E93" s="104" t="s">
        <v>12</v>
      </c>
      <c r="F93" s="246" t="s">
        <v>26</v>
      </c>
    </row>
    <row r="94" spans="1:6" ht="60" x14ac:dyDescent="0.25">
      <c r="A94" s="60" t="s">
        <v>296</v>
      </c>
      <c r="B94" s="53" t="s">
        <v>27</v>
      </c>
      <c r="C94" s="62" t="s">
        <v>297</v>
      </c>
      <c r="D94" s="62" t="s">
        <v>298</v>
      </c>
      <c r="E94" s="104" t="s">
        <v>12</v>
      </c>
      <c r="F94" s="246" t="s">
        <v>26</v>
      </c>
    </row>
    <row r="95" spans="1:6" ht="45" x14ac:dyDescent="0.25">
      <c r="A95" s="60" t="s">
        <v>300</v>
      </c>
      <c r="B95" s="60" t="s">
        <v>304</v>
      </c>
      <c r="C95" s="62" t="s">
        <v>302</v>
      </c>
      <c r="D95" s="62" t="s">
        <v>303</v>
      </c>
      <c r="E95" s="104" t="s">
        <v>12</v>
      </c>
      <c r="F95" s="246" t="s">
        <v>26</v>
      </c>
    </row>
    <row r="96" spans="1:6" ht="45" x14ac:dyDescent="0.25">
      <c r="A96" s="60" t="s">
        <v>300</v>
      </c>
      <c r="B96" s="60" t="s">
        <v>305</v>
      </c>
      <c r="C96" s="62" t="s">
        <v>302</v>
      </c>
      <c r="D96" s="62" t="s">
        <v>303</v>
      </c>
      <c r="E96" s="104" t="s">
        <v>12</v>
      </c>
      <c r="F96" s="246" t="s">
        <v>26</v>
      </c>
    </row>
    <row r="97" spans="1:6" ht="150" x14ac:dyDescent="0.25">
      <c r="A97" s="60" t="s">
        <v>306</v>
      </c>
      <c r="B97" s="53" t="s">
        <v>27</v>
      </c>
      <c r="C97" s="62" t="s">
        <v>307</v>
      </c>
      <c r="D97" s="62" t="s">
        <v>308</v>
      </c>
      <c r="E97" s="104" t="s">
        <v>250</v>
      </c>
      <c r="F97" s="246" t="s">
        <v>26</v>
      </c>
    </row>
    <row r="98" spans="1:6" x14ac:dyDescent="0.25">
      <c r="A98" s="60" t="s">
        <v>320</v>
      </c>
      <c r="B98" s="53" t="s">
        <v>25</v>
      </c>
      <c r="C98" s="62" t="s">
        <v>321</v>
      </c>
      <c r="D98" s="62" t="s">
        <v>11</v>
      </c>
      <c r="E98" s="104" t="s">
        <v>276</v>
      </c>
      <c r="F98" s="246" t="s">
        <v>26</v>
      </c>
    </row>
    <row r="99" spans="1:6" x14ac:dyDescent="0.25">
      <c r="A99" s="60" t="s">
        <v>320</v>
      </c>
      <c r="B99" s="53" t="s">
        <v>27</v>
      </c>
      <c r="C99" s="62" t="s">
        <v>321</v>
      </c>
      <c r="D99" s="62" t="s">
        <v>11</v>
      </c>
      <c r="E99" s="104" t="s">
        <v>276</v>
      </c>
      <c r="F99" s="246" t="s">
        <v>26</v>
      </c>
    </row>
    <row r="100" spans="1:6" ht="150" x14ac:dyDescent="0.25">
      <c r="A100" s="60" t="s">
        <v>357</v>
      </c>
      <c r="B100" s="60" t="s">
        <v>27</v>
      </c>
      <c r="C100" s="62" t="s">
        <v>358</v>
      </c>
      <c r="D100" s="62" t="s">
        <v>308</v>
      </c>
      <c r="E100" s="104" t="s">
        <v>250</v>
      </c>
      <c r="F100" s="246" t="s">
        <v>26</v>
      </c>
    </row>
    <row r="101" spans="1:6" ht="45" x14ac:dyDescent="0.25">
      <c r="A101" s="60" t="s">
        <v>359</v>
      </c>
      <c r="B101" s="60" t="s">
        <v>91</v>
      </c>
      <c r="C101" s="62" t="s">
        <v>360</v>
      </c>
      <c r="D101" s="62" t="s">
        <v>315</v>
      </c>
      <c r="E101" s="104" t="s">
        <v>250</v>
      </c>
      <c r="F101" s="246" t="s">
        <v>26</v>
      </c>
    </row>
    <row r="102" spans="1:6" ht="45" x14ac:dyDescent="0.25">
      <c r="A102" s="60" t="s">
        <v>362</v>
      </c>
      <c r="B102" s="60" t="s">
        <v>25</v>
      </c>
      <c r="C102" s="62" t="s">
        <v>363</v>
      </c>
      <c r="D102" s="62" t="s">
        <v>62</v>
      </c>
      <c r="E102" s="104" t="s">
        <v>30</v>
      </c>
      <c r="F102" s="246" t="s">
        <v>26</v>
      </c>
    </row>
    <row r="103" spans="1:6" ht="45" x14ac:dyDescent="0.25">
      <c r="A103" s="60" t="s">
        <v>362</v>
      </c>
      <c r="B103" s="60" t="s">
        <v>27</v>
      </c>
      <c r="C103" s="62" t="s">
        <v>363</v>
      </c>
      <c r="D103" s="62" t="s">
        <v>62</v>
      </c>
      <c r="E103" s="104" t="s">
        <v>30</v>
      </c>
      <c r="F103" s="246" t="s">
        <v>26</v>
      </c>
    </row>
    <row r="104" spans="1:6" ht="45" x14ac:dyDescent="0.25">
      <c r="A104" s="60" t="s">
        <v>364</v>
      </c>
      <c r="B104" s="60" t="s">
        <v>90</v>
      </c>
      <c r="C104" s="62" t="s">
        <v>365</v>
      </c>
      <c r="D104" s="62" t="s">
        <v>89</v>
      </c>
      <c r="E104" s="104" t="s">
        <v>30</v>
      </c>
      <c r="F104" s="246" t="s">
        <v>26</v>
      </c>
    </row>
    <row r="105" spans="1:6" ht="45" x14ac:dyDescent="0.25">
      <c r="A105" s="60" t="s">
        <v>364</v>
      </c>
      <c r="B105" s="60" t="s">
        <v>91</v>
      </c>
      <c r="C105" s="62" t="s">
        <v>365</v>
      </c>
      <c r="D105" s="62" t="s">
        <v>89</v>
      </c>
      <c r="E105" s="104" t="s">
        <v>30</v>
      </c>
      <c r="F105" s="246" t="s">
        <v>26</v>
      </c>
    </row>
  </sheetData>
  <autoFilter ref="A5:F5" xr:uid="{372547F6-34BF-45BE-BA7B-78B131CFA8C4}"/>
  <mergeCells count="5">
    <mergeCell ref="F2:F4"/>
    <mergeCell ref="A2:E2"/>
    <mergeCell ref="A3:E3"/>
    <mergeCell ref="A4:E4"/>
    <mergeCell ref="A1:F1"/>
  </mergeCells>
  <conditionalFormatting sqref="B69">
    <cfRule type="duplicateValues" dxfId="11" priority="12"/>
  </conditionalFormatting>
  <conditionalFormatting sqref="B71">
    <cfRule type="duplicateValues" dxfId="10" priority="11"/>
  </conditionalFormatting>
  <conditionalFormatting sqref="B73">
    <cfRule type="duplicateValues" dxfId="9" priority="10"/>
  </conditionalFormatting>
  <conditionalFormatting sqref="B75:B76">
    <cfRule type="duplicateValues" dxfId="8" priority="9"/>
  </conditionalFormatting>
  <conditionalFormatting sqref="B78:B79">
    <cfRule type="duplicateValues" dxfId="7" priority="8"/>
  </conditionalFormatting>
  <conditionalFormatting sqref="B81">
    <cfRule type="duplicateValues" dxfId="6" priority="7"/>
  </conditionalFormatting>
  <conditionalFormatting sqref="B83">
    <cfRule type="duplicateValues" dxfId="5" priority="6"/>
  </conditionalFormatting>
  <conditionalFormatting sqref="B85">
    <cfRule type="duplicateValues" dxfId="4" priority="5"/>
  </conditionalFormatting>
  <conditionalFormatting sqref="B89">
    <cfRule type="duplicateValues" dxfId="3" priority="4"/>
  </conditionalFormatting>
  <conditionalFormatting sqref="B90">
    <cfRule type="duplicateValues" dxfId="2" priority="3"/>
  </conditionalFormatting>
  <conditionalFormatting sqref="B93">
    <cfRule type="duplicateValues" dxfId="1" priority="2"/>
  </conditionalFormatting>
  <conditionalFormatting sqref="B95">
    <cfRule type="duplicateValues" dxfId="0" priority="1"/>
  </conditionalFormatting>
  <hyperlinks>
    <hyperlink ref="A3:E3" r:id="rId1" display="OHA's Professional Billing Guide for Providers" xr:uid="{F195AA87-AD9A-499F-AB47-FFF17547F15D}"/>
    <hyperlink ref="A4:E4" r:id="rId2" display="OHA's Guidance on how to submit and adjust claims to OHA" xr:uid="{D351C14C-50DF-4557-81B4-67074FA819F2}"/>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7D4E05-F99C-43E0-B4F2-271ED8EC6DE7}">
  <sheetPr>
    <tabColor rgb="FFFFC000"/>
  </sheetPr>
  <dimension ref="A1:K29"/>
  <sheetViews>
    <sheetView workbookViewId="0">
      <pane ySplit="5" topLeftCell="A6" activePane="bottomLeft" state="frozen"/>
      <selection pane="bottomLeft" sqref="A1:G1"/>
    </sheetView>
  </sheetViews>
  <sheetFormatPr defaultRowHeight="15" x14ac:dyDescent="0.25"/>
  <cols>
    <col min="1" max="1" width="13.140625" customWidth="1"/>
    <col min="2" max="2" width="11.28515625" customWidth="1"/>
    <col min="3" max="3" width="13.7109375" customWidth="1"/>
    <col min="4" max="4" width="82.7109375" customWidth="1"/>
    <col min="5" max="5" width="40.42578125" customWidth="1"/>
    <col min="6" max="6" width="17.42578125" customWidth="1"/>
    <col min="7" max="7" width="81.7109375" style="229" customWidth="1"/>
  </cols>
  <sheetData>
    <row r="1" spans="1:11" ht="96" customHeight="1" x14ac:dyDescent="0.25">
      <c r="A1" s="217" t="s">
        <v>1584</v>
      </c>
      <c r="B1" s="218"/>
      <c r="C1" s="218"/>
      <c r="D1" s="218"/>
      <c r="E1" s="218"/>
      <c r="F1" s="218"/>
      <c r="G1" s="218"/>
      <c r="H1" s="255"/>
      <c r="I1" s="255"/>
      <c r="J1" s="255"/>
      <c r="K1" s="255"/>
    </row>
    <row r="2" spans="1:11" ht="102" customHeight="1" x14ac:dyDescent="0.25">
      <c r="A2" s="258" t="s">
        <v>1580</v>
      </c>
      <c r="B2" s="258"/>
      <c r="C2" s="258"/>
      <c r="D2" s="258"/>
      <c r="E2" s="258"/>
      <c r="F2" s="259"/>
      <c r="G2" s="261" t="s">
        <v>1583</v>
      </c>
      <c r="H2" s="256"/>
      <c r="I2" s="256"/>
      <c r="J2" s="256"/>
      <c r="K2" s="255"/>
    </row>
    <row r="3" spans="1:11" ht="21" customHeight="1" x14ac:dyDescent="0.25">
      <c r="A3" s="253" t="s">
        <v>1581</v>
      </c>
      <c r="B3" s="253"/>
      <c r="C3" s="253"/>
      <c r="D3" s="253"/>
      <c r="E3" s="253"/>
      <c r="F3" s="254"/>
      <c r="G3" s="261"/>
      <c r="H3" s="256"/>
      <c r="I3" s="256"/>
      <c r="J3" s="256"/>
      <c r="K3" s="255"/>
    </row>
    <row r="4" spans="1:11" ht="21" customHeight="1" x14ac:dyDescent="0.25">
      <c r="A4" s="253" t="s">
        <v>1582</v>
      </c>
      <c r="B4" s="253"/>
      <c r="C4" s="253"/>
      <c r="D4" s="253"/>
      <c r="E4" s="253"/>
      <c r="F4" s="254"/>
      <c r="G4" s="261"/>
      <c r="H4" s="256"/>
      <c r="I4" s="256"/>
      <c r="J4" s="256"/>
      <c r="K4" s="255"/>
    </row>
    <row r="5" spans="1:11" ht="33.75" customHeight="1" x14ac:dyDescent="0.25">
      <c r="A5" s="4" t="s">
        <v>0</v>
      </c>
      <c r="B5" s="4" t="s">
        <v>1</v>
      </c>
      <c r="C5" s="4" t="s">
        <v>2</v>
      </c>
      <c r="D5" s="5" t="s">
        <v>3</v>
      </c>
      <c r="E5" s="5" t="s">
        <v>4</v>
      </c>
      <c r="F5" s="219" t="s">
        <v>1574</v>
      </c>
      <c r="G5" s="257"/>
    </row>
    <row r="6" spans="1:11" ht="30" x14ac:dyDescent="0.25">
      <c r="A6" s="1" t="s">
        <v>421</v>
      </c>
      <c r="B6" s="2" t="s">
        <v>428</v>
      </c>
      <c r="C6" s="2" t="s">
        <v>429</v>
      </c>
      <c r="D6" s="172" t="s">
        <v>624</v>
      </c>
      <c r="E6" s="172" t="s">
        <v>433</v>
      </c>
      <c r="F6" s="220" t="s">
        <v>257</v>
      </c>
      <c r="G6" s="222">
        <v>327</v>
      </c>
    </row>
    <row r="7" spans="1:11" x14ac:dyDescent="0.25">
      <c r="A7" s="16" t="s">
        <v>430</v>
      </c>
      <c r="B7" s="15" t="s">
        <v>428</v>
      </c>
      <c r="C7" s="15" t="s">
        <v>625</v>
      </c>
      <c r="D7" s="15" t="s">
        <v>624</v>
      </c>
      <c r="E7" s="15" t="s">
        <v>433</v>
      </c>
      <c r="F7" s="107" t="s">
        <v>257</v>
      </c>
      <c r="G7" s="223" t="s">
        <v>26</v>
      </c>
    </row>
    <row r="8" spans="1:11" ht="90" x14ac:dyDescent="0.25">
      <c r="A8" s="60" t="s">
        <v>24</v>
      </c>
      <c r="B8" s="70" t="s">
        <v>428</v>
      </c>
      <c r="C8" s="70" t="s">
        <v>626</v>
      </c>
      <c r="D8" s="70" t="s">
        <v>624</v>
      </c>
      <c r="E8" s="70" t="s">
        <v>433</v>
      </c>
      <c r="F8" s="105" t="s">
        <v>257</v>
      </c>
      <c r="G8" s="224" t="s">
        <v>26</v>
      </c>
    </row>
    <row r="9" spans="1:11" ht="90" x14ac:dyDescent="0.25">
      <c r="A9" s="60" t="s">
        <v>24</v>
      </c>
      <c r="B9" s="70" t="s">
        <v>428</v>
      </c>
      <c r="C9" s="70" t="s">
        <v>627</v>
      </c>
      <c r="D9" s="70" t="s">
        <v>624</v>
      </c>
      <c r="E9" s="70" t="s">
        <v>433</v>
      </c>
      <c r="F9" s="105" t="s">
        <v>257</v>
      </c>
      <c r="G9" s="224" t="s">
        <v>26</v>
      </c>
    </row>
    <row r="10" spans="1:11" ht="135" x14ac:dyDescent="0.25">
      <c r="A10" s="1" t="s">
        <v>421</v>
      </c>
      <c r="B10" s="1" t="s">
        <v>428</v>
      </c>
      <c r="C10" s="6" t="s">
        <v>628</v>
      </c>
      <c r="D10" s="173" t="s">
        <v>629</v>
      </c>
      <c r="E10" s="174" t="s">
        <v>433</v>
      </c>
      <c r="F10" s="221" t="s">
        <v>257</v>
      </c>
      <c r="G10" s="222">
        <v>415</v>
      </c>
    </row>
    <row r="11" spans="1:11" ht="135" x14ac:dyDescent="0.25">
      <c r="A11" s="16" t="s">
        <v>430</v>
      </c>
      <c r="B11" s="16" t="s">
        <v>428</v>
      </c>
      <c r="C11" s="18" t="s">
        <v>630</v>
      </c>
      <c r="D11" s="18" t="s">
        <v>629</v>
      </c>
      <c r="E11" s="20" t="s">
        <v>433</v>
      </c>
      <c r="F11" s="95" t="s">
        <v>257</v>
      </c>
      <c r="G11" s="223" t="s">
        <v>26</v>
      </c>
    </row>
    <row r="12" spans="1:11" ht="60" x14ac:dyDescent="0.25">
      <c r="A12" s="60" t="s">
        <v>24</v>
      </c>
      <c r="B12" s="60" t="s">
        <v>428</v>
      </c>
      <c r="C12" s="62" t="s">
        <v>631</v>
      </c>
      <c r="D12" s="62" t="s">
        <v>629</v>
      </c>
      <c r="E12" s="69" t="s">
        <v>433</v>
      </c>
      <c r="F12" s="104" t="s">
        <v>257</v>
      </c>
      <c r="G12" s="224" t="s">
        <v>26</v>
      </c>
    </row>
    <row r="13" spans="1:11" ht="60" x14ac:dyDescent="0.25">
      <c r="A13" s="60" t="s">
        <v>24</v>
      </c>
      <c r="B13" s="60" t="s">
        <v>428</v>
      </c>
      <c r="C13" s="62" t="s">
        <v>632</v>
      </c>
      <c r="D13" s="62" t="s">
        <v>629</v>
      </c>
      <c r="E13" s="69" t="s">
        <v>433</v>
      </c>
      <c r="F13" s="104" t="s">
        <v>257</v>
      </c>
      <c r="G13" s="224" t="s">
        <v>26</v>
      </c>
    </row>
    <row r="14" spans="1:11" ht="30" x14ac:dyDescent="0.25">
      <c r="A14" s="1" t="s">
        <v>421</v>
      </c>
      <c r="B14" s="2" t="s">
        <v>428</v>
      </c>
      <c r="C14" s="2" t="s">
        <v>441</v>
      </c>
      <c r="D14" s="172" t="s">
        <v>633</v>
      </c>
      <c r="E14" s="172" t="s">
        <v>433</v>
      </c>
      <c r="F14" s="220" t="s">
        <v>257</v>
      </c>
      <c r="G14" s="225">
        <v>430</v>
      </c>
    </row>
    <row r="15" spans="1:11" ht="30" x14ac:dyDescent="0.25">
      <c r="A15" s="16" t="s">
        <v>430</v>
      </c>
      <c r="B15" s="15" t="s">
        <v>428</v>
      </c>
      <c r="C15" s="15" t="s">
        <v>634</v>
      </c>
      <c r="D15" s="15" t="s">
        <v>633</v>
      </c>
      <c r="E15" s="15" t="s">
        <v>433</v>
      </c>
      <c r="F15" s="107" t="s">
        <v>257</v>
      </c>
      <c r="G15" s="223" t="s">
        <v>26</v>
      </c>
    </row>
    <row r="16" spans="1:11" ht="30" x14ac:dyDescent="0.25">
      <c r="A16" s="60" t="s">
        <v>24</v>
      </c>
      <c r="B16" s="70" t="s">
        <v>428</v>
      </c>
      <c r="C16" s="70" t="s">
        <v>635</v>
      </c>
      <c r="D16" s="70" t="s">
        <v>633</v>
      </c>
      <c r="E16" s="70" t="s">
        <v>433</v>
      </c>
      <c r="F16" s="105" t="s">
        <v>257</v>
      </c>
      <c r="G16" s="226" t="s">
        <v>26</v>
      </c>
    </row>
    <row r="17" spans="1:7" ht="30" x14ac:dyDescent="0.25">
      <c r="A17" s="60" t="s">
        <v>24</v>
      </c>
      <c r="B17" s="70" t="s">
        <v>428</v>
      </c>
      <c r="C17" s="70" t="s">
        <v>636</v>
      </c>
      <c r="D17" s="70" t="s">
        <v>633</v>
      </c>
      <c r="E17" s="70" t="s">
        <v>433</v>
      </c>
      <c r="F17" s="105" t="s">
        <v>257</v>
      </c>
      <c r="G17" s="226" t="s">
        <v>26</v>
      </c>
    </row>
    <row r="18" spans="1:7" ht="30" x14ac:dyDescent="0.25">
      <c r="A18" s="1" t="s">
        <v>421</v>
      </c>
      <c r="B18" s="2" t="s">
        <v>428</v>
      </c>
      <c r="C18" s="2" t="s">
        <v>637</v>
      </c>
      <c r="D18" s="172" t="s">
        <v>432</v>
      </c>
      <c r="E18" s="172" t="s">
        <v>433</v>
      </c>
      <c r="F18" s="220" t="s">
        <v>257</v>
      </c>
      <c r="G18" s="225">
        <v>327</v>
      </c>
    </row>
    <row r="19" spans="1:7" ht="30" x14ac:dyDescent="0.25">
      <c r="A19" s="16" t="s">
        <v>430</v>
      </c>
      <c r="B19" s="15" t="s">
        <v>428</v>
      </c>
      <c r="C19" s="15" t="s">
        <v>431</v>
      </c>
      <c r="D19" s="15" t="s">
        <v>432</v>
      </c>
      <c r="E19" s="15" t="s">
        <v>433</v>
      </c>
      <c r="F19" s="107" t="s">
        <v>257</v>
      </c>
      <c r="G19" s="227" t="s">
        <v>26</v>
      </c>
    </row>
    <row r="20" spans="1:7" ht="30" x14ac:dyDescent="0.25">
      <c r="A20" s="60" t="s">
        <v>24</v>
      </c>
      <c r="B20" s="70" t="s">
        <v>428</v>
      </c>
      <c r="C20" s="70" t="s">
        <v>435</v>
      </c>
      <c r="D20" s="70" t="s">
        <v>432</v>
      </c>
      <c r="E20" s="70" t="s">
        <v>433</v>
      </c>
      <c r="F20" s="105" t="s">
        <v>257</v>
      </c>
      <c r="G20" s="226" t="s">
        <v>26</v>
      </c>
    </row>
    <row r="21" spans="1:7" ht="30" x14ac:dyDescent="0.25">
      <c r="A21" s="60" t="s">
        <v>24</v>
      </c>
      <c r="B21" s="70" t="s">
        <v>428</v>
      </c>
      <c r="C21" s="70" t="s">
        <v>436</v>
      </c>
      <c r="D21" s="70" t="s">
        <v>432</v>
      </c>
      <c r="E21" s="70" t="s">
        <v>433</v>
      </c>
      <c r="F21" s="105" t="s">
        <v>257</v>
      </c>
      <c r="G21" s="226" t="s">
        <v>26</v>
      </c>
    </row>
    <row r="22" spans="1:7" ht="30" x14ac:dyDescent="0.25">
      <c r="A22" s="1" t="s">
        <v>421</v>
      </c>
      <c r="B22" s="1" t="s">
        <v>428</v>
      </c>
      <c r="C22" s="6" t="s">
        <v>638</v>
      </c>
      <c r="D22" s="173" t="s">
        <v>438</v>
      </c>
      <c r="E22" s="174" t="s">
        <v>433</v>
      </c>
      <c r="F22" s="221" t="s">
        <v>257</v>
      </c>
      <c r="G22" s="225">
        <v>327</v>
      </c>
    </row>
    <row r="23" spans="1:7" ht="30" x14ac:dyDescent="0.25">
      <c r="A23" s="16" t="s">
        <v>430</v>
      </c>
      <c r="B23" s="16" t="s">
        <v>428</v>
      </c>
      <c r="C23" s="18" t="s">
        <v>437</v>
      </c>
      <c r="D23" s="18" t="s">
        <v>438</v>
      </c>
      <c r="E23" s="20" t="s">
        <v>433</v>
      </c>
      <c r="F23" s="95" t="s">
        <v>257</v>
      </c>
      <c r="G23" s="223" t="s">
        <v>26</v>
      </c>
    </row>
    <row r="24" spans="1:7" ht="30" x14ac:dyDescent="0.25">
      <c r="A24" s="60" t="s">
        <v>24</v>
      </c>
      <c r="B24" s="60" t="s">
        <v>428</v>
      </c>
      <c r="C24" s="62" t="s">
        <v>439</v>
      </c>
      <c r="D24" s="62" t="s">
        <v>438</v>
      </c>
      <c r="E24" s="69" t="s">
        <v>433</v>
      </c>
      <c r="F24" s="104" t="s">
        <v>257</v>
      </c>
      <c r="G24" s="228" t="s">
        <v>26</v>
      </c>
    </row>
    <row r="25" spans="1:7" ht="30" x14ac:dyDescent="0.25">
      <c r="A25" s="60" t="s">
        <v>24</v>
      </c>
      <c r="B25" s="60" t="s">
        <v>428</v>
      </c>
      <c r="C25" s="62" t="s">
        <v>440</v>
      </c>
      <c r="D25" s="62" t="s">
        <v>438</v>
      </c>
      <c r="E25" s="69" t="s">
        <v>433</v>
      </c>
      <c r="F25" s="104" t="s">
        <v>257</v>
      </c>
      <c r="G25" s="228" t="s">
        <v>26</v>
      </c>
    </row>
    <row r="26" spans="1:7" ht="30" x14ac:dyDescent="0.25">
      <c r="A26" s="1" t="s">
        <v>421</v>
      </c>
      <c r="B26" s="1" t="s">
        <v>428</v>
      </c>
      <c r="C26" s="6" t="s">
        <v>639</v>
      </c>
      <c r="D26" s="173" t="s">
        <v>443</v>
      </c>
      <c r="E26" s="174" t="s">
        <v>433</v>
      </c>
      <c r="F26" s="221" t="s">
        <v>257</v>
      </c>
      <c r="G26" s="225">
        <v>430</v>
      </c>
    </row>
    <row r="27" spans="1:7" ht="30" x14ac:dyDescent="0.25">
      <c r="A27" s="16" t="s">
        <v>430</v>
      </c>
      <c r="B27" s="16" t="s">
        <v>428</v>
      </c>
      <c r="C27" s="18" t="s">
        <v>442</v>
      </c>
      <c r="D27" s="18" t="s">
        <v>443</v>
      </c>
      <c r="E27" s="20" t="s">
        <v>433</v>
      </c>
      <c r="F27" s="95" t="s">
        <v>257</v>
      </c>
      <c r="G27" s="223" t="s">
        <v>26</v>
      </c>
    </row>
    <row r="28" spans="1:7" ht="30" x14ac:dyDescent="0.25">
      <c r="A28" s="60" t="s">
        <v>24</v>
      </c>
      <c r="B28" s="60" t="s">
        <v>428</v>
      </c>
      <c r="C28" s="62" t="s">
        <v>444</v>
      </c>
      <c r="D28" s="62" t="s">
        <v>443</v>
      </c>
      <c r="E28" s="69" t="s">
        <v>433</v>
      </c>
      <c r="F28" s="104" t="s">
        <v>257</v>
      </c>
      <c r="G28" s="228" t="s">
        <v>26</v>
      </c>
    </row>
    <row r="29" spans="1:7" ht="30" x14ac:dyDescent="0.25">
      <c r="A29" s="60" t="s">
        <v>24</v>
      </c>
      <c r="B29" s="60" t="s">
        <v>428</v>
      </c>
      <c r="C29" s="62" t="s">
        <v>445</v>
      </c>
      <c r="D29" s="62" t="s">
        <v>443</v>
      </c>
      <c r="E29" s="69" t="s">
        <v>433</v>
      </c>
      <c r="F29" s="104" t="s">
        <v>257</v>
      </c>
      <c r="G29" s="228" t="s">
        <v>26</v>
      </c>
    </row>
  </sheetData>
  <autoFilter ref="A5:G5" xr:uid="{1D7D4E05-F99C-43E0-B4F2-271ED8EC6DE7}"/>
  <mergeCells count="5">
    <mergeCell ref="A1:G1"/>
    <mergeCell ref="G2:G4"/>
    <mergeCell ref="A2:F2"/>
    <mergeCell ref="A3:F3"/>
    <mergeCell ref="A4:F4"/>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EB1916-31DF-4144-B512-335A6432BEF9}">
  <dimension ref="A1:J33"/>
  <sheetViews>
    <sheetView workbookViewId="0">
      <pane ySplit="1" topLeftCell="A2" activePane="bottomLeft" state="frozen"/>
      <selection pane="bottomLeft"/>
    </sheetView>
  </sheetViews>
  <sheetFormatPr defaultColWidth="9.140625" defaultRowHeight="15" x14ac:dyDescent="0.25"/>
  <cols>
    <col min="1" max="1" width="28.140625" style="177" customWidth="1"/>
    <col min="2" max="2" width="23.85546875" style="177" customWidth="1"/>
    <col min="3" max="3" width="69.85546875" style="177" customWidth="1"/>
    <col min="4" max="4" width="33.5703125" style="177" customWidth="1"/>
    <col min="5" max="5" width="21.5703125" style="177" customWidth="1"/>
    <col min="6" max="6" width="32.85546875" style="177" customWidth="1"/>
    <col min="7" max="7" width="37" style="177" customWidth="1"/>
    <col min="8" max="8" width="94.28515625" style="232" customWidth="1"/>
    <col min="9" max="9" width="63.5703125" style="232" customWidth="1"/>
    <col min="11" max="16384" width="9.140625" style="177"/>
  </cols>
  <sheetData>
    <row r="1" spans="1:10" s="182" customFormat="1" ht="56.25" customHeight="1" x14ac:dyDescent="0.25">
      <c r="A1" s="182" t="s">
        <v>742</v>
      </c>
      <c r="B1" s="182" t="s">
        <v>743</v>
      </c>
      <c r="C1" s="182" t="s">
        <v>744</v>
      </c>
      <c r="D1" s="182" t="s">
        <v>745</v>
      </c>
      <c r="E1" s="182" t="s">
        <v>746</v>
      </c>
      <c r="F1" s="182" t="s">
        <v>747</v>
      </c>
      <c r="G1" s="182" t="s">
        <v>748</v>
      </c>
      <c r="H1" s="182" t="s">
        <v>749</v>
      </c>
      <c r="I1" s="182" t="s">
        <v>750</v>
      </c>
    </row>
    <row r="2" spans="1:10" ht="285" x14ac:dyDescent="0.25">
      <c r="A2" s="118" t="s">
        <v>751</v>
      </c>
      <c r="B2" s="118" t="s">
        <v>752</v>
      </c>
      <c r="C2" s="176" t="s">
        <v>753</v>
      </c>
      <c r="D2" s="118" t="s">
        <v>11</v>
      </c>
      <c r="E2" s="118" t="s">
        <v>754</v>
      </c>
      <c r="F2" s="118" t="s">
        <v>755</v>
      </c>
      <c r="G2" s="118" t="s">
        <v>11</v>
      </c>
      <c r="H2" s="230" t="s">
        <v>1576</v>
      </c>
      <c r="I2" s="230" t="s">
        <v>756</v>
      </c>
      <c r="J2" s="177"/>
    </row>
    <row r="3" spans="1:10" ht="120" x14ac:dyDescent="0.25">
      <c r="A3" s="118" t="s">
        <v>757</v>
      </c>
      <c r="B3" s="118" t="s">
        <v>752</v>
      </c>
      <c r="C3" s="178" t="s">
        <v>758</v>
      </c>
      <c r="D3" s="118" t="s">
        <v>11</v>
      </c>
      <c r="E3" s="118" t="s">
        <v>759</v>
      </c>
      <c r="F3" s="118" t="s">
        <v>755</v>
      </c>
      <c r="G3" s="118" t="s">
        <v>760</v>
      </c>
      <c r="H3" s="230" t="s">
        <v>756</v>
      </c>
      <c r="I3" s="231" t="s">
        <v>761</v>
      </c>
      <c r="J3" s="177"/>
    </row>
    <row r="4" spans="1:10" ht="405" x14ac:dyDescent="0.25">
      <c r="A4" s="118" t="s">
        <v>762</v>
      </c>
      <c r="B4" s="118" t="s">
        <v>763</v>
      </c>
      <c r="C4" s="178" t="s">
        <v>764</v>
      </c>
      <c r="D4" s="118" t="s">
        <v>765</v>
      </c>
      <c r="E4" s="118" t="s">
        <v>766</v>
      </c>
      <c r="F4" s="118" t="s">
        <v>767</v>
      </c>
      <c r="G4" s="118" t="s">
        <v>768</v>
      </c>
      <c r="H4" s="232" t="s">
        <v>769</v>
      </c>
      <c r="I4" s="232" t="s">
        <v>770</v>
      </c>
      <c r="J4" s="177"/>
    </row>
    <row r="5" spans="1:10" ht="105" x14ac:dyDescent="0.25">
      <c r="A5" s="118" t="s">
        <v>771</v>
      </c>
      <c r="B5" s="118" t="s">
        <v>763</v>
      </c>
      <c r="C5" s="178" t="s">
        <v>772</v>
      </c>
      <c r="D5" s="118" t="s">
        <v>773</v>
      </c>
      <c r="E5" s="118" t="s">
        <v>759</v>
      </c>
      <c r="F5" s="118" t="s">
        <v>755</v>
      </c>
      <c r="G5" s="118" t="s">
        <v>760</v>
      </c>
      <c r="H5" s="230" t="s">
        <v>756</v>
      </c>
      <c r="I5" s="230" t="s">
        <v>774</v>
      </c>
      <c r="J5" s="177"/>
    </row>
    <row r="6" spans="1:10" ht="150" x14ac:dyDescent="0.25">
      <c r="A6" s="118" t="s">
        <v>775</v>
      </c>
      <c r="B6" s="118" t="s">
        <v>763</v>
      </c>
      <c r="C6" s="178" t="s">
        <v>776</v>
      </c>
      <c r="D6" s="118" t="s">
        <v>11</v>
      </c>
      <c r="E6" s="118" t="s">
        <v>759</v>
      </c>
      <c r="F6" s="118" t="s">
        <v>755</v>
      </c>
      <c r="G6" s="118" t="s">
        <v>760</v>
      </c>
      <c r="H6" s="230" t="s">
        <v>756</v>
      </c>
      <c r="I6" s="232" t="s">
        <v>777</v>
      </c>
      <c r="J6" s="177"/>
    </row>
    <row r="7" spans="1:10" ht="60" x14ac:dyDescent="0.25">
      <c r="A7" s="118" t="s">
        <v>778</v>
      </c>
      <c r="B7" s="118" t="s">
        <v>763</v>
      </c>
      <c r="C7" s="178" t="s">
        <v>779</v>
      </c>
      <c r="D7" s="118" t="s">
        <v>780</v>
      </c>
      <c r="E7" s="118" t="s">
        <v>759</v>
      </c>
      <c r="F7" s="118" t="s">
        <v>755</v>
      </c>
      <c r="G7" s="118" t="s">
        <v>781</v>
      </c>
      <c r="H7" s="230" t="s">
        <v>756</v>
      </c>
      <c r="I7" s="232" t="s">
        <v>774</v>
      </c>
      <c r="J7" s="177"/>
    </row>
    <row r="8" spans="1:10" ht="105" x14ac:dyDescent="0.25">
      <c r="A8" s="118" t="s">
        <v>782</v>
      </c>
      <c r="B8" s="118" t="s">
        <v>763</v>
      </c>
      <c r="C8" s="178" t="s">
        <v>783</v>
      </c>
      <c r="D8" s="118" t="s">
        <v>784</v>
      </c>
      <c r="E8" s="118" t="s">
        <v>759</v>
      </c>
      <c r="F8" s="118" t="s">
        <v>755</v>
      </c>
      <c r="G8" s="118" t="s">
        <v>760</v>
      </c>
      <c r="H8" s="230" t="s">
        <v>756</v>
      </c>
      <c r="I8" s="230" t="s">
        <v>785</v>
      </c>
      <c r="J8" s="177"/>
    </row>
    <row r="9" spans="1:10" ht="30" x14ac:dyDescent="0.25">
      <c r="A9" s="118" t="s">
        <v>786</v>
      </c>
      <c r="B9" s="118" t="s">
        <v>752</v>
      </c>
      <c r="C9" s="176" t="s">
        <v>352</v>
      </c>
      <c r="D9" s="118" t="s">
        <v>11</v>
      </c>
      <c r="E9" s="118" t="s">
        <v>754</v>
      </c>
      <c r="F9" s="118" t="s">
        <v>755</v>
      </c>
      <c r="G9" s="118" t="s">
        <v>11</v>
      </c>
      <c r="H9" s="233" t="s">
        <v>787</v>
      </c>
      <c r="I9" s="234" t="s">
        <v>756</v>
      </c>
      <c r="J9" s="177"/>
    </row>
    <row r="10" spans="1:10" ht="150" x14ac:dyDescent="0.25">
      <c r="A10" s="118" t="s">
        <v>788</v>
      </c>
      <c r="B10" s="118" t="s">
        <v>763</v>
      </c>
      <c r="C10" s="178" t="s">
        <v>789</v>
      </c>
      <c r="D10" s="118" t="s">
        <v>790</v>
      </c>
      <c r="E10" s="118" t="s">
        <v>791</v>
      </c>
      <c r="F10" s="118" t="s">
        <v>755</v>
      </c>
      <c r="G10" s="175" t="s">
        <v>792</v>
      </c>
      <c r="H10" s="232" t="s">
        <v>793</v>
      </c>
      <c r="I10" s="232" t="s">
        <v>794</v>
      </c>
      <c r="J10" s="177"/>
    </row>
    <row r="11" spans="1:10" ht="105" x14ac:dyDescent="0.25">
      <c r="A11" s="118" t="s">
        <v>795</v>
      </c>
      <c r="B11" s="118" t="s">
        <v>752</v>
      </c>
      <c r="C11" s="178" t="s">
        <v>796</v>
      </c>
      <c r="D11" s="118" t="s">
        <v>11</v>
      </c>
      <c r="E11" s="118" t="s">
        <v>797</v>
      </c>
      <c r="F11" s="118" t="s">
        <v>798</v>
      </c>
      <c r="G11" s="118" t="s">
        <v>11</v>
      </c>
      <c r="H11" s="230" t="s">
        <v>799</v>
      </c>
      <c r="I11" s="230" t="s">
        <v>756</v>
      </c>
      <c r="J11" s="177"/>
    </row>
    <row r="12" spans="1:10" ht="30" x14ac:dyDescent="0.25">
      <c r="A12" s="118" t="s">
        <v>800</v>
      </c>
      <c r="B12" s="118" t="s">
        <v>752</v>
      </c>
      <c r="C12" s="176" t="s">
        <v>801</v>
      </c>
      <c r="D12" s="118" t="s">
        <v>11</v>
      </c>
      <c r="E12" s="118" t="s">
        <v>797</v>
      </c>
      <c r="F12" s="118" t="s">
        <v>798</v>
      </c>
      <c r="G12" s="118" t="s">
        <v>11</v>
      </c>
      <c r="H12" s="230" t="s">
        <v>802</v>
      </c>
      <c r="I12" s="230" t="s">
        <v>756</v>
      </c>
      <c r="J12" s="177"/>
    </row>
    <row r="13" spans="1:10" ht="105" x14ac:dyDescent="0.25">
      <c r="A13" s="122" t="s">
        <v>803</v>
      </c>
      <c r="B13" s="118" t="s">
        <v>763</v>
      </c>
      <c r="C13" s="179" t="s">
        <v>804</v>
      </c>
      <c r="D13" s="118" t="s">
        <v>11</v>
      </c>
      <c r="E13" s="118" t="s">
        <v>797</v>
      </c>
      <c r="F13" s="118" t="s">
        <v>805</v>
      </c>
      <c r="G13" s="118" t="s">
        <v>11</v>
      </c>
      <c r="H13" s="230" t="s">
        <v>806</v>
      </c>
      <c r="I13" s="230" t="s">
        <v>756</v>
      </c>
      <c r="J13" s="177"/>
    </row>
    <row r="14" spans="1:10" ht="30" x14ac:dyDescent="0.25">
      <c r="A14" s="118" t="s">
        <v>807</v>
      </c>
      <c r="B14" s="118" t="s">
        <v>752</v>
      </c>
      <c r="C14" s="176" t="s">
        <v>808</v>
      </c>
      <c r="D14" s="118" t="s">
        <v>11</v>
      </c>
      <c r="E14" s="118" t="s">
        <v>797</v>
      </c>
      <c r="F14" s="118" t="s">
        <v>798</v>
      </c>
      <c r="G14" s="118" t="s">
        <v>11</v>
      </c>
      <c r="H14" s="230" t="s">
        <v>809</v>
      </c>
      <c r="I14" s="230" t="s">
        <v>756</v>
      </c>
      <c r="J14" s="177"/>
    </row>
    <row r="15" spans="1:10" ht="105" x14ac:dyDescent="0.25">
      <c r="A15" s="118" t="s">
        <v>810</v>
      </c>
      <c r="B15" s="118" t="s">
        <v>763</v>
      </c>
      <c r="C15" s="178" t="s">
        <v>811</v>
      </c>
      <c r="D15" s="118" t="s">
        <v>780</v>
      </c>
      <c r="E15" s="118" t="s">
        <v>759</v>
      </c>
      <c r="F15" s="118" t="s">
        <v>805</v>
      </c>
      <c r="G15" s="180" t="s">
        <v>812</v>
      </c>
      <c r="H15" s="230" t="s">
        <v>756</v>
      </c>
      <c r="I15" s="232" t="s">
        <v>813</v>
      </c>
      <c r="J15" s="177"/>
    </row>
    <row r="16" spans="1:10" ht="150" x14ac:dyDescent="0.25">
      <c r="A16" s="118" t="s">
        <v>814</v>
      </c>
      <c r="B16" s="118" t="s">
        <v>763</v>
      </c>
      <c r="C16" s="178" t="s">
        <v>815</v>
      </c>
      <c r="D16" s="118" t="s">
        <v>816</v>
      </c>
      <c r="E16" s="118" t="s">
        <v>791</v>
      </c>
      <c r="F16" s="118" t="s">
        <v>817</v>
      </c>
      <c r="G16" s="175" t="s">
        <v>818</v>
      </c>
      <c r="H16" s="232" t="s">
        <v>819</v>
      </c>
      <c r="I16" s="232" t="s">
        <v>820</v>
      </c>
      <c r="J16" s="177"/>
    </row>
    <row r="17" spans="1:10" ht="120" x14ac:dyDescent="0.25">
      <c r="A17" s="118" t="s">
        <v>821</v>
      </c>
      <c r="B17" s="118" t="s">
        <v>763</v>
      </c>
      <c r="C17" s="178" t="s">
        <v>822</v>
      </c>
      <c r="D17" s="118" t="s">
        <v>765</v>
      </c>
      <c r="E17" s="118" t="s">
        <v>759</v>
      </c>
      <c r="F17" s="118" t="s">
        <v>823</v>
      </c>
      <c r="G17" s="175" t="s">
        <v>824</v>
      </c>
      <c r="H17" s="235" t="s">
        <v>11</v>
      </c>
      <c r="I17" s="232" t="s">
        <v>825</v>
      </c>
      <c r="J17" s="177"/>
    </row>
    <row r="18" spans="1:10" ht="150" x14ac:dyDescent="0.25">
      <c r="A18" s="118" t="s">
        <v>826</v>
      </c>
      <c r="B18" s="118" t="s">
        <v>763</v>
      </c>
      <c r="C18" s="178" t="s">
        <v>827</v>
      </c>
      <c r="D18" s="118" t="s">
        <v>816</v>
      </c>
      <c r="E18" s="118" t="s">
        <v>791</v>
      </c>
      <c r="F18" s="118" t="s">
        <v>817</v>
      </c>
      <c r="G18" s="175" t="s">
        <v>828</v>
      </c>
      <c r="H18" s="232" t="s">
        <v>829</v>
      </c>
      <c r="I18" s="236" t="s">
        <v>830</v>
      </c>
      <c r="J18" s="177"/>
    </row>
    <row r="19" spans="1:10" ht="120" x14ac:dyDescent="0.25">
      <c r="A19" s="118" t="s">
        <v>831</v>
      </c>
      <c r="B19" s="118" t="s">
        <v>763</v>
      </c>
      <c r="C19" s="178" t="s">
        <v>822</v>
      </c>
      <c r="D19" s="118" t="s">
        <v>765</v>
      </c>
      <c r="E19" s="118" t="s">
        <v>759</v>
      </c>
      <c r="F19" s="118" t="s">
        <v>823</v>
      </c>
      <c r="G19" s="175" t="s">
        <v>832</v>
      </c>
      <c r="H19" s="235" t="s">
        <v>11</v>
      </c>
      <c r="I19" s="236" t="s">
        <v>825</v>
      </c>
      <c r="J19" s="177"/>
    </row>
    <row r="20" spans="1:10" ht="150" x14ac:dyDescent="0.25">
      <c r="A20" s="118" t="s">
        <v>833</v>
      </c>
      <c r="B20" s="118" t="s">
        <v>763</v>
      </c>
      <c r="C20" s="178" t="s">
        <v>827</v>
      </c>
      <c r="D20" s="118" t="s">
        <v>816</v>
      </c>
      <c r="E20" s="118" t="s">
        <v>791</v>
      </c>
      <c r="F20" s="118" t="s">
        <v>817</v>
      </c>
      <c r="G20" s="175" t="s">
        <v>834</v>
      </c>
      <c r="H20" s="232" t="s">
        <v>829</v>
      </c>
      <c r="I20" s="236" t="s">
        <v>835</v>
      </c>
      <c r="J20" s="177"/>
    </row>
    <row r="21" spans="1:10" ht="105" x14ac:dyDescent="0.25">
      <c r="A21" s="118" t="s">
        <v>836</v>
      </c>
      <c r="B21" s="118" t="s">
        <v>763</v>
      </c>
      <c r="C21" s="178" t="s">
        <v>837</v>
      </c>
      <c r="D21" s="118" t="s">
        <v>765</v>
      </c>
      <c r="E21" s="118" t="s">
        <v>759</v>
      </c>
      <c r="F21" s="118" t="s">
        <v>823</v>
      </c>
      <c r="G21" s="175" t="s">
        <v>838</v>
      </c>
      <c r="H21" s="235" t="s">
        <v>756</v>
      </c>
      <c r="I21" s="237" t="s">
        <v>825</v>
      </c>
      <c r="J21" s="177"/>
    </row>
    <row r="22" spans="1:10" ht="105" x14ac:dyDescent="0.25">
      <c r="A22" s="118" t="s">
        <v>839</v>
      </c>
      <c r="B22" s="118" t="s">
        <v>763</v>
      </c>
      <c r="C22" s="178" t="s">
        <v>837</v>
      </c>
      <c r="D22" s="118" t="s">
        <v>765</v>
      </c>
      <c r="E22" s="118" t="s">
        <v>759</v>
      </c>
      <c r="F22" s="118" t="s">
        <v>823</v>
      </c>
      <c r="G22" s="175" t="s">
        <v>840</v>
      </c>
      <c r="H22" s="235" t="s">
        <v>756</v>
      </c>
      <c r="I22" s="236" t="s">
        <v>841</v>
      </c>
      <c r="J22" s="177"/>
    </row>
    <row r="23" spans="1:10" ht="105" x14ac:dyDescent="0.25">
      <c r="A23" s="118" t="s">
        <v>842</v>
      </c>
      <c r="B23" s="118" t="s">
        <v>763</v>
      </c>
      <c r="C23" s="178" t="s">
        <v>837</v>
      </c>
      <c r="D23" s="118" t="s">
        <v>765</v>
      </c>
      <c r="E23" s="118" t="s">
        <v>759</v>
      </c>
      <c r="F23" s="118" t="s">
        <v>823</v>
      </c>
      <c r="G23" s="175" t="s">
        <v>840</v>
      </c>
      <c r="H23" s="235" t="s">
        <v>756</v>
      </c>
      <c r="I23" s="236" t="s">
        <v>843</v>
      </c>
      <c r="J23" s="177"/>
    </row>
    <row r="24" spans="1:10" ht="105" x14ac:dyDescent="0.25">
      <c r="A24" s="118" t="s">
        <v>844</v>
      </c>
      <c r="B24" s="118" t="s">
        <v>763</v>
      </c>
      <c r="C24" s="178" t="s">
        <v>837</v>
      </c>
      <c r="D24" s="118" t="s">
        <v>773</v>
      </c>
      <c r="E24" s="118" t="s">
        <v>759</v>
      </c>
      <c r="F24" s="118" t="s">
        <v>823</v>
      </c>
      <c r="G24" s="175" t="s">
        <v>845</v>
      </c>
      <c r="H24" s="235" t="s">
        <v>756</v>
      </c>
      <c r="I24" s="236" t="s">
        <v>846</v>
      </c>
      <c r="J24" s="177"/>
    </row>
    <row r="25" spans="1:10" ht="330" x14ac:dyDescent="0.25">
      <c r="A25" s="122" t="s">
        <v>847</v>
      </c>
      <c r="B25" s="118" t="s">
        <v>763</v>
      </c>
      <c r="C25" s="181" t="s">
        <v>848</v>
      </c>
      <c r="D25" s="118" t="s">
        <v>11</v>
      </c>
      <c r="E25" s="118" t="s">
        <v>797</v>
      </c>
      <c r="F25" s="118" t="s">
        <v>798</v>
      </c>
      <c r="G25" s="118" t="s">
        <v>11</v>
      </c>
      <c r="H25" s="232" t="s">
        <v>1577</v>
      </c>
      <c r="I25" s="232" t="s">
        <v>756</v>
      </c>
      <c r="J25" s="177"/>
    </row>
    <row r="26" spans="1:10" ht="45" x14ac:dyDescent="0.25">
      <c r="A26" s="118" t="s">
        <v>849</v>
      </c>
      <c r="B26" s="118" t="s">
        <v>752</v>
      </c>
      <c r="C26" s="178" t="s">
        <v>850</v>
      </c>
      <c r="D26" s="118" t="s">
        <v>11</v>
      </c>
      <c r="E26" s="118" t="s">
        <v>797</v>
      </c>
      <c r="F26" s="118" t="s">
        <v>798</v>
      </c>
      <c r="G26" s="118" t="s">
        <v>11</v>
      </c>
      <c r="H26" s="232" t="s">
        <v>851</v>
      </c>
      <c r="I26" s="232" t="s">
        <v>756</v>
      </c>
      <c r="J26" s="177"/>
    </row>
    <row r="27" spans="1:10" ht="30" x14ac:dyDescent="0.25">
      <c r="A27" s="118" t="s">
        <v>852</v>
      </c>
      <c r="B27" s="118" t="s">
        <v>752</v>
      </c>
      <c r="C27" s="176" t="s">
        <v>853</v>
      </c>
      <c r="D27" s="118" t="s">
        <v>11</v>
      </c>
      <c r="E27" s="118" t="s">
        <v>797</v>
      </c>
      <c r="F27" s="118" t="s">
        <v>798</v>
      </c>
      <c r="G27" s="118" t="s">
        <v>11</v>
      </c>
      <c r="H27" s="233" t="s">
        <v>854</v>
      </c>
      <c r="I27" s="232" t="s">
        <v>756</v>
      </c>
      <c r="J27" s="177"/>
    </row>
    <row r="28" spans="1:10" ht="45" x14ac:dyDescent="0.25">
      <c r="A28" s="118" t="s">
        <v>855</v>
      </c>
      <c r="B28" s="118" t="s">
        <v>752</v>
      </c>
      <c r="C28" s="176" t="s">
        <v>856</v>
      </c>
      <c r="D28" s="118" t="s">
        <v>11</v>
      </c>
      <c r="E28" s="118" t="s">
        <v>857</v>
      </c>
      <c r="F28" s="118" t="s">
        <v>755</v>
      </c>
      <c r="G28" s="175" t="s">
        <v>858</v>
      </c>
      <c r="H28" s="230" t="s">
        <v>756</v>
      </c>
      <c r="I28" s="230" t="s">
        <v>859</v>
      </c>
      <c r="J28" s="177"/>
    </row>
    <row r="29" spans="1:10" ht="195" x14ac:dyDescent="0.25">
      <c r="A29" s="118" t="s">
        <v>860</v>
      </c>
      <c r="B29" s="118" t="s">
        <v>752</v>
      </c>
      <c r="C29" s="178" t="s">
        <v>861</v>
      </c>
      <c r="D29" s="118" t="s">
        <v>11</v>
      </c>
      <c r="E29" s="118" t="s">
        <v>797</v>
      </c>
      <c r="F29" s="118" t="s">
        <v>798</v>
      </c>
      <c r="G29" s="118" t="s">
        <v>11</v>
      </c>
      <c r="H29" s="230" t="s">
        <v>862</v>
      </c>
      <c r="I29" s="230" t="s">
        <v>756</v>
      </c>
      <c r="J29" s="177"/>
    </row>
    <row r="30" spans="1:10" ht="60" x14ac:dyDescent="0.25">
      <c r="A30" s="122" t="s">
        <v>863</v>
      </c>
      <c r="B30" s="118" t="s">
        <v>763</v>
      </c>
      <c r="C30" s="176" t="s">
        <v>864</v>
      </c>
      <c r="D30" s="118" t="s">
        <v>11</v>
      </c>
      <c r="E30" s="118" t="s">
        <v>791</v>
      </c>
      <c r="F30" s="118" t="s">
        <v>755</v>
      </c>
      <c r="G30" s="118" t="s">
        <v>760</v>
      </c>
      <c r="H30" s="232" t="s">
        <v>865</v>
      </c>
      <c r="I30" s="232" t="s">
        <v>866</v>
      </c>
      <c r="J30" s="177"/>
    </row>
    <row r="31" spans="1:10" x14ac:dyDescent="0.25">
      <c r="A31" s="118" t="s">
        <v>867</v>
      </c>
      <c r="B31" s="118" t="s">
        <v>752</v>
      </c>
      <c r="C31" s="176" t="s">
        <v>320</v>
      </c>
      <c r="D31" s="118" t="s">
        <v>11</v>
      </c>
      <c r="E31" s="118" t="s">
        <v>754</v>
      </c>
      <c r="F31" s="118" t="s">
        <v>755</v>
      </c>
      <c r="G31" s="118" t="s">
        <v>11</v>
      </c>
      <c r="H31" s="233" t="s">
        <v>868</v>
      </c>
      <c r="I31" s="234" t="s">
        <v>756</v>
      </c>
      <c r="J31" s="177"/>
    </row>
    <row r="32" spans="1:10" ht="90" x14ac:dyDescent="0.25">
      <c r="A32" s="122" t="s">
        <v>869</v>
      </c>
      <c r="B32" s="118" t="s">
        <v>763</v>
      </c>
      <c r="C32" s="176" t="s">
        <v>331</v>
      </c>
      <c r="D32" s="118" t="s">
        <v>11</v>
      </c>
      <c r="E32" s="118" t="s">
        <v>759</v>
      </c>
      <c r="F32" s="118" t="s">
        <v>755</v>
      </c>
      <c r="G32" s="118" t="s">
        <v>760</v>
      </c>
      <c r="H32" s="230" t="s">
        <v>756</v>
      </c>
      <c r="I32" s="232" t="s">
        <v>870</v>
      </c>
      <c r="J32" s="177"/>
    </row>
    <row r="33" spans="1:10" ht="45" x14ac:dyDescent="0.25">
      <c r="A33" s="118" t="s">
        <v>871</v>
      </c>
      <c r="B33" s="118" t="s">
        <v>752</v>
      </c>
      <c r="C33" s="178" t="s">
        <v>872</v>
      </c>
      <c r="D33" s="118" t="s">
        <v>11</v>
      </c>
      <c r="E33" s="118" t="s">
        <v>754</v>
      </c>
      <c r="F33" s="118" t="s">
        <v>755</v>
      </c>
      <c r="G33" s="118" t="s">
        <v>11</v>
      </c>
      <c r="H33" s="230" t="s">
        <v>873</v>
      </c>
      <c r="I33" s="230" t="s">
        <v>756</v>
      </c>
      <c r="J33" s="177"/>
    </row>
  </sheetData>
  <pageMargins left="0.7" right="0.7" top="0.75" bottom="0.75" header="0.3" footer="0.3"/>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A2CE74-DD93-47A2-B2B7-1EF62E61252A}">
  <dimension ref="A1:H8"/>
  <sheetViews>
    <sheetView workbookViewId="0">
      <pane ySplit="1" topLeftCell="A2" activePane="bottomLeft" state="frozen"/>
      <selection activeCell="B1" sqref="B1"/>
      <selection pane="bottomLeft"/>
    </sheetView>
  </sheetViews>
  <sheetFormatPr defaultRowHeight="15" x14ac:dyDescent="0.25"/>
  <cols>
    <col min="1" max="1" width="30.42578125" customWidth="1"/>
    <col min="2" max="2" width="28.42578125" customWidth="1"/>
    <col min="3" max="3" width="51.140625" customWidth="1"/>
    <col min="4" max="7" width="36.28515625" customWidth="1"/>
    <col min="8" max="8" width="130.7109375" style="239" customWidth="1"/>
  </cols>
  <sheetData>
    <row r="1" spans="1:8" s="183" customFormat="1" ht="56.25" x14ac:dyDescent="0.25">
      <c r="A1" s="182" t="s">
        <v>742</v>
      </c>
      <c r="B1" s="182" t="s">
        <v>743</v>
      </c>
      <c r="C1" s="183" t="s">
        <v>744</v>
      </c>
      <c r="D1" s="182" t="s">
        <v>745</v>
      </c>
      <c r="E1" s="182" t="s">
        <v>746</v>
      </c>
      <c r="F1" s="182" t="s">
        <v>747</v>
      </c>
      <c r="G1" s="182" t="s">
        <v>748</v>
      </c>
      <c r="H1" s="182" t="s">
        <v>874</v>
      </c>
    </row>
    <row r="2" spans="1:8" s="123" customFormat="1" ht="270" x14ac:dyDescent="0.25">
      <c r="A2" s="118" t="s">
        <v>875</v>
      </c>
      <c r="B2" s="118" t="s">
        <v>763</v>
      </c>
      <c r="C2" s="120" t="s">
        <v>876</v>
      </c>
      <c r="D2" s="118" t="s">
        <v>11</v>
      </c>
      <c r="E2" s="118" t="s">
        <v>754</v>
      </c>
      <c r="F2" s="118" t="s">
        <v>877</v>
      </c>
      <c r="G2" s="118" t="s">
        <v>11</v>
      </c>
      <c r="H2" s="238" t="s">
        <v>1578</v>
      </c>
    </row>
    <row r="3" spans="1:8" s="123" customFormat="1" ht="120" x14ac:dyDescent="0.25">
      <c r="A3" s="118" t="s">
        <v>878</v>
      </c>
      <c r="B3" s="118" t="s">
        <v>763</v>
      </c>
      <c r="C3" s="120" t="s">
        <v>879</v>
      </c>
      <c r="D3" s="118" t="s">
        <v>11</v>
      </c>
      <c r="E3" s="118" t="s">
        <v>754</v>
      </c>
      <c r="F3" s="118" t="s">
        <v>877</v>
      </c>
      <c r="G3" s="118" t="s">
        <v>11</v>
      </c>
      <c r="H3" s="238" t="s">
        <v>880</v>
      </c>
    </row>
    <row r="4" spans="1:8" ht="285" x14ac:dyDescent="0.25">
      <c r="A4" s="118" t="s">
        <v>881</v>
      </c>
      <c r="B4" s="118" t="s">
        <v>763</v>
      </c>
      <c r="C4" s="166" t="s">
        <v>882</v>
      </c>
      <c r="D4" s="118" t="s">
        <v>11</v>
      </c>
      <c r="E4" s="118" t="s">
        <v>754</v>
      </c>
      <c r="F4" s="118" t="s">
        <v>877</v>
      </c>
      <c r="G4" s="118" t="s">
        <v>11</v>
      </c>
      <c r="H4" s="238" t="s">
        <v>1579</v>
      </c>
    </row>
    <row r="5" spans="1:8" ht="150" x14ac:dyDescent="0.25">
      <c r="A5" s="118" t="s">
        <v>883</v>
      </c>
      <c r="B5" s="118" t="s">
        <v>763</v>
      </c>
      <c r="C5" s="119" t="s">
        <v>884</v>
      </c>
      <c r="D5" s="118" t="s">
        <v>11</v>
      </c>
      <c r="E5" s="118" t="s">
        <v>754</v>
      </c>
      <c r="F5" s="118" t="s">
        <v>877</v>
      </c>
      <c r="G5" s="118" t="s">
        <v>11</v>
      </c>
      <c r="H5" s="238" t="s">
        <v>885</v>
      </c>
    </row>
    <row r="6" spans="1:8" ht="180" x14ac:dyDescent="0.25">
      <c r="A6" s="118" t="s">
        <v>886</v>
      </c>
      <c r="B6" s="118" t="s">
        <v>763</v>
      </c>
      <c r="C6" s="120" t="s">
        <v>887</v>
      </c>
      <c r="D6" s="118" t="s">
        <v>11</v>
      </c>
      <c r="E6" s="118" t="s">
        <v>754</v>
      </c>
      <c r="F6" s="118" t="s">
        <v>877</v>
      </c>
      <c r="G6" s="118" t="s">
        <v>11</v>
      </c>
      <c r="H6" s="238" t="s">
        <v>888</v>
      </c>
    </row>
    <row r="7" spans="1:8" ht="75" x14ac:dyDescent="0.25">
      <c r="A7" s="118" t="s">
        <v>889</v>
      </c>
      <c r="B7" s="118" t="s">
        <v>763</v>
      </c>
      <c r="C7" s="119" t="s">
        <v>890</v>
      </c>
      <c r="D7" s="118" t="s">
        <v>11</v>
      </c>
      <c r="E7" s="118" t="s">
        <v>754</v>
      </c>
      <c r="F7" s="118" t="s">
        <v>877</v>
      </c>
      <c r="G7" s="118" t="s">
        <v>11</v>
      </c>
      <c r="H7" s="238" t="s">
        <v>891</v>
      </c>
    </row>
    <row r="8" spans="1:8" ht="60" x14ac:dyDescent="0.25">
      <c r="A8" s="118" t="s">
        <v>892</v>
      </c>
      <c r="B8" s="118" t="s">
        <v>763</v>
      </c>
      <c r="C8" s="121" t="s">
        <v>893</v>
      </c>
      <c r="D8" s="118" t="s">
        <v>894</v>
      </c>
      <c r="E8" s="118" t="s">
        <v>895</v>
      </c>
      <c r="F8" s="118" t="s">
        <v>877</v>
      </c>
      <c r="G8" s="175" t="s">
        <v>896</v>
      </c>
      <c r="H8" s="238" t="s">
        <v>897</v>
      </c>
    </row>
  </sheetData>
  <pageMargins left="0.7" right="0.7" top="0.75" bottom="0.75" header="0.3" footer="0.3"/>
  <tableParts count="1">
    <tablePart r:id="rId1"/>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B95281-2C4A-4B07-AE99-5EB695DAD063}">
  <dimension ref="A1:F274"/>
  <sheetViews>
    <sheetView workbookViewId="0">
      <pane ySplit="1" topLeftCell="A2" activePane="bottomLeft" state="frozen"/>
      <selection pane="bottomLeft"/>
    </sheetView>
  </sheetViews>
  <sheetFormatPr defaultColWidth="9" defaultRowHeight="12.75" x14ac:dyDescent="0.25"/>
  <cols>
    <col min="1" max="1" width="79.7109375" style="127" bestFit="1" customWidth="1"/>
    <col min="2" max="2" width="22.28515625" style="155" bestFit="1" customWidth="1"/>
    <col min="3" max="3" width="20" style="127" bestFit="1" customWidth="1"/>
    <col min="4" max="4" width="20.42578125" style="136" customWidth="1"/>
    <col min="5" max="5" width="35.85546875" style="127" bestFit="1" customWidth="1"/>
    <col min="6" max="6" width="32.28515625" style="127" bestFit="1" customWidth="1"/>
    <col min="7" max="16384" width="9" style="127"/>
  </cols>
  <sheetData>
    <row r="1" spans="1:6" s="187" customFormat="1" ht="37.5" customHeight="1" x14ac:dyDescent="0.25">
      <c r="A1" s="185" t="s">
        <v>898</v>
      </c>
      <c r="B1" s="162" t="s">
        <v>899</v>
      </c>
      <c r="C1" s="137" t="s">
        <v>900</v>
      </c>
      <c r="D1" s="186" t="s">
        <v>901</v>
      </c>
      <c r="E1" s="138" t="s">
        <v>1290</v>
      </c>
      <c r="F1" s="138" t="s">
        <v>1291</v>
      </c>
    </row>
    <row r="2" spans="1:6" ht="15" customHeight="1" x14ac:dyDescent="0.25">
      <c r="A2" s="124" t="s">
        <v>902</v>
      </c>
      <c r="B2" s="132">
        <v>43831</v>
      </c>
      <c r="C2" s="125"/>
      <c r="D2" s="156">
        <v>465283205</v>
      </c>
      <c r="E2" s="125" t="s">
        <v>903</v>
      </c>
      <c r="F2" s="125"/>
    </row>
    <row r="3" spans="1:6" ht="15" customHeight="1" x14ac:dyDescent="0.25">
      <c r="A3" s="125" t="s">
        <v>904</v>
      </c>
      <c r="B3" s="132">
        <v>43831</v>
      </c>
      <c r="C3" s="125"/>
      <c r="D3" s="156">
        <v>264134045</v>
      </c>
      <c r="E3" s="125" t="s">
        <v>903</v>
      </c>
      <c r="F3" s="125"/>
    </row>
    <row r="4" spans="1:6" ht="15" customHeight="1" x14ac:dyDescent="0.25">
      <c r="A4" s="125" t="s">
        <v>905</v>
      </c>
      <c r="B4" s="132">
        <v>43831</v>
      </c>
      <c r="C4" s="125"/>
      <c r="D4" s="156">
        <v>301130347</v>
      </c>
      <c r="E4" s="125" t="s">
        <v>903</v>
      </c>
      <c r="F4" s="125"/>
    </row>
    <row r="5" spans="1:6" ht="15" customHeight="1" x14ac:dyDescent="0.25">
      <c r="A5" s="125" t="s">
        <v>906</v>
      </c>
      <c r="B5" s="132">
        <v>44743</v>
      </c>
      <c r="C5" s="125"/>
      <c r="D5" s="156" t="s">
        <v>907</v>
      </c>
      <c r="E5" s="125" t="s">
        <v>903</v>
      </c>
      <c r="F5" s="125"/>
    </row>
    <row r="6" spans="1:6" ht="15" customHeight="1" x14ac:dyDescent="0.25">
      <c r="A6" s="124" t="s">
        <v>908</v>
      </c>
      <c r="B6" s="132">
        <v>43831</v>
      </c>
      <c r="C6" s="125"/>
      <c r="D6" s="156">
        <v>544485312</v>
      </c>
      <c r="E6" s="125" t="s">
        <v>903</v>
      </c>
      <c r="F6" s="125"/>
    </row>
    <row r="7" spans="1:6" ht="15.75" customHeight="1" x14ac:dyDescent="0.25">
      <c r="A7" s="125" t="s">
        <v>909</v>
      </c>
      <c r="B7" s="132">
        <v>44958</v>
      </c>
      <c r="C7" s="125"/>
      <c r="D7" s="156" t="s">
        <v>910</v>
      </c>
      <c r="E7" s="125" t="s">
        <v>903</v>
      </c>
      <c r="F7" s="125" t="s">
        <v>911</v>
      </c>
    </row>
    <row r="8" spans="1:6" ht="15" customHeight="1" x14ac:dyDescent="0.25">
      <c r="A8" s="124" t="s">
        <v>912</v>
      </c>
      <c r="B8" s="132">
        <v>43831</v>
      </c>
      <c r="C8" s="125"/>
      <c r="D8" s="156">
        <v>454511827</v>
      </c>
      <c r="E8" s="125" t="s">
        <v>903</v>
      </c>
      <c r="F8" s="125"/>
    </row>
    <row r="9" spans="1:6" ht="15" customHeight="1" x14ac:dyDescent="0.25">
      <c r="A9" s="124" t="s">
        <v>913</v>
      </c>
      <c r="B9" s="132">
        <v>45031</v>
      </c>
      <c r="C9" s="125"/>
      <c r="D9" s="156" t="s">
        <v>914</v>
      </c>
      <c r="E9" s="125" t="s">
        <v>903</v>
      </c>
      <c r="F9" s="125" t="s">
        <v>911</v>
      </c>
    </row>
    <row r="10" spans="1:6" ht="15" customHeight="1" x14ac:dyDescent="0.25">
      <c r="A10" s="125" t="s">
        <v>915</v>
      </c>
      <c r="B10" s="132">
        <v>44927</v>
      </c>
      <c r="C10" s="125"/>
      <c r="D10" s="156" t="s">
        <v>916</v>
      </c>
      <c r="E10" s="125" t="s">
        <v>903</v>
      </c>
      <c r="F10" s="125" t="s">
        <v>911</v>
      </c>
    </row>
    <row r="11" spans="1:6" ht="15" customHeight="1" x14ac:dyDescent="0.25">
      <c r="A11" s="125" t="s">
        <v>917</v>
      </c>
      <c r="B11" s="132">
        <v>43831</v>
      </c>
      <c r="C11" s="125"/>
      <c r="D11" s="156">
        <v>568756732</v>
      </c>
      <c r="E11" s="125" t="s">
        <v>903</v>
      </c>
      <c r="F11" s="125"/>
    </row>
    <row r="12" spans="1:6" ht="15" customHeight="1" x14ac:dyDescent="0.25">
      <c r="A12" s="128" t="s">
        <v>918</v>
      </c>
      <c r="B12" s="132">
        <v>45017</v>
      </c>
      <c r="C12" s="129"/>
      <c r="D12" s="156" t="s">
        <v>919</v>
      </c>
      <c r="E12" s="125" t="s">
        <v>903</v>
      </c>
      <c r="F12" s="125" t="s">
        <v>911</v>
      </c>
    </row>
    <row r="13" spans="1:6" ht="15" customHeight="1" x14ac:dyDescent="0.25">
      <c r="A13" s="128" t="s">
        <v>920</v>
      </c>
      <c r="B13" s="132">
        <v>45108</v>
      </c>
      <c r="C13" s="125"/>
      <c r="D13" s="156" t="s">
        <v>921</v>
      </c>
      <c r="E13" s="125" t="s">
        <v>903</v>
      </c>
      <c r="F13" s="125" t="s">
        <v>911</v>
      </c>
    </row>
    <row r="14" spans="1:6" ht="15" customHeight="1" x14ac:dyDescent="0.25">
      <c r="A14" s="125" t="s">
        <v>922</v>
      </c>
      <c r="B14" s="132">
        <v>43831</v>
      </c>
      <c r="C14" s="125"/>
      <c r="D14" s="156">
        <v>815355614</v>
      </c>
      <c r="E14" s="125" t="s">
        <v>903</v>
      </c>
      <c r="F14" s="125" t="s">
        <v>911</v>
      </c>
    </row>
    <row r="15" spans="1:6" ht="15" customHeight="1" x14ac:dyDescent="0.25">
      <c r="A15" s="124" t="s">
        <v>923</v>
      </c>
      <c r="B15" s="132">
        <v>43831</v>
      </c>
      <c r="C15" s="125"/>
      <c r="D15" s="156">
        <v>831946072</v>
      </c>
      <c r="E15" s="125" t="s">
        <v>903</v>
      </c>
      <c r="F15" s="125"/>
    </row>
    <row r="16" spans="1:6" ht="15" customHeight="1" x14ac:dyDescent="0.25">
      <c r="A16" s="125" t="s">
        <v>924</v>
      </c>
      <c r="B16" s="132">
        <v>43831</v>
      </c>
      <c r="C16" s="125"/>
      <c r="D16" s="156">
        <v>264432460</v>
      </c>
      <c r="E16" s="125" t="s">
        <v>903</v>
      </c>
      <c r="F16" s="125"/>
    </row>
    <row r="17" spans="1:6" ht="15" customHeight="1" x14ac:dyDescent="0.25">
      <c r="A17" s="124" t="s">
        <v>925</v>
      </c>
      <c r="B17" s="132">
        <v>43831</v>
      </c>
      <c r="C17" s="125"/>
      <c r="D17" s="156">
        <v>931292424</v>
      </c>
      <c r="E17" s="125" t="s">
        <v>903</v>
      </c>
      <c r="F17" s="125"/>
    </row>
    <row r="18" spans="1:6" ht="15" customHeight="1" x14ac:dyDescent="0.25">
      <c r="A18" s="125" t="s">
        <v>926</v>
      </c>
      <c r="B18" s="132" t="s">
        <v>927</v>
      </c>
      <c r="C18" s="125"/>
      <c r="D18" s="156">
        <v>922957731</v>
      </c>
      <c r="E18" s="125"/>
      <c r="F18" s="125"/>
    </row>
    <row r="19" spans="1:6" x14ac:dyDescent="0.25">
      <c r="A19" s="125" t="s">
        <v>928</v>
      </c>
      <c r="B19" s="132">
        <v>43831</v>
      </c>
      <c r="C19" s="125"/>
      <c r="D19" s="156">
        <v>548065216</v>
      </c>
      <c r="E19" s="125" t="s">
        <v>903</v>
      </c>
      <c r="F19" s="125"/>
    </row>
    <row r="20" spans="1:6" x14ac:dyDescent="0.25">
      <c r="A20" s="125" t="s">
        <v>929</v>
      </c>
      <c r="B20" s="132" t="s">
        <v>930</v>
      </c>
      <c r="C20" s="125"/>
      <c r="D20" s="156">
        <v>815298642</v>
      </c>
      <c r="E20" s="125"/>
      <c r="F20" s="125"/>
    </row>
    <row r="21" spans="1:6" ht="15" customHeight="1" x14ac:dyDescent="0.25">
      <c r="A21" s="125" t="s">
        <v>931</v>
      </c>
      <c r="B21" s="132">
        <v>44743</v>
      </c>
      <c r="C21" s="125"/>
      <c r="D21" s="156" t="s">
        <v>932</v>
      </c>
      <c r="E21" s="125" t="s">
        <v>903</v>
      </c>
      <c r="F21" s="125" t="s">
        <v>911</v>
      </c>
    </row>
    <row r="22" spans="1:6" ht="15" customHeight="1" x14ac:dyDescent="0.25">
      <c r="A22" s="125" t="s">
        <v>933</v>
      </c>
      <c r="B22" s="132">
        <v>43831</v>
      </c>
      <c r="C22" s="125"/>
      <c r="D22" s="156">
        <v>263494212</v>
      </c>
      <c r="E22" s="125" t="s">
        <v>903</v>
      </c>
      <c r="F22" s="125"/>
    </row>
    <row r="23" spans="1:6" ht="15" customHeight="1" x14ac:dyDescent="0.25">
      <c r="A23" s="125" t="s">
        <v>934</v>
      </c>
      <c r="B23" s="132" t="s">
        <v>935</v>
      </c>
      <c r="C23" s="125"/>
      <c r="D23" s="156">
        <v>932859536</v>
      </c>
      <c r="E23" s="125"/>
      <c r="F23" s="125"/>
    </row>
    <row r="24" spans="1:6" ht="15" customHeight="1" x14ac:dyDescent="0.25">
      <c r="A24" s="124" t="s">
        <v>936</v>
      </c>
      <c r="B24" s="132">
        <v>44866</v>
      </c>
      <c r="C24" s="125"/>
      <c r="D24" s="156" t="s">
        <v>937</v>
      </c>
      <c r="E24" s="125" t="s">
        <v>903</v>
      </c>
      <c r="F24" s="125" t="s">
        <v>911</v>
      </c>
    </row>
    <row r="25" spans="1:6" ht="15.75" customHeight="1" x14ac:dyDescent="0.25">
      <c r="A25" s="125" t="s">
        <v>938</v>
      </c>
      <c r="B25" s="132">
        <v>44696</v>
      </c>
      <c r="C25" s="125"/>
      <c r="D25" s="156" t="s">
        <v>939</v>
      </c>
      <c r="E25" s="125" t="s">
        <v>903</v>
      </c>
      <c r="F25" s="125" t="s">
        <v>911</v>
      </c>
    </row>
    <row r="26" spans="1:6" ht="15" customHeight="1" x14ac:dyDescent="0.25">
      <c r="A26" s="125" t="s">
        <v>940</v>
      </c>
      <c r="B26" s="132">
        <v>43831</v>
      </c>
      <c r="C26" s="125"/>
      <c r="D26" s="156">
        <v>461685148</v>
      </c>
      <c r="E26" s="125" t="s">
        <v>903</v>
      </c>
      <c r="F26" s="125"/>
    </row>
    <row r="27" spans="1:6" ht="15" customHeight="1" x14ac:dyDescent="0.25">
      <c r="A27" s="125" t="s">
        <v>941</v>
      </c>
      <c r="B27" s="132">
        <v>43831</v>
      </c>
      <c r="C27" s="125"/>
      <c r="D27" s="156">
        <v>611916051</v>
      </c>
      <c r="E27" s="125" t="s">
        <v>903</v>
      </c>
      <c r="F27" s="125"/>
    </row>
    <row r="28" spans="1:6" ht="15" customHeight="1" x14ac:dyDescent="0.25">
      <c r="A28" s="125" t="s">
        <v>942</v>
      </c>
      <c r="B28" s="132" t="s">
        <v>943</v>
      </c>
      <c r="C28" s="125"/>
      <c r="D28" s="156">
        <v>542232452</v>
      </c>
      <c r="E28" s="125"/>
      <c r="F28" s="125"/>
    </row>
    <row r="29" spans="1:6" s="131" customFormat="1" ht="15" customHeight="1" x14ac:dyDescent="0.25">
      <c r="A29" s="125" t="s">
        <v>944</v>
      </c>
      <c r="B29" s="132" t="s">
        <v>945</v>
      </c>
      <c r="C29" s="125"/>
      <c r="D29" s="156">
        <v>922039821</v>
      </c>
      <c r="E29" s="125"/>
      <c r="F29" s="125"/>
    </row>
    <row r="30" spans="1:6" ht="15" customHeight="1" x14ac:dyDescent="0.25">
      <c r="A30" s="125" t="s">
        <v>946</v>
      </c>
      <c r="B30" s="132" t="s">
        <v>947</v>
      </c>
      <c r="C30" s="125"/>
      <c r="D30" s="156">
        <v>874240739</v>
      </c>
      <c r="E30" s="125"/>
      <c r="F30" s="125"/>
    </row>
    <row r="31" spans="1:6" ht="15" customHeight="1" x14ac:dyDescent="0.25">
      <c r="A31" s="125" t="s">
        <v>948</v>
      </c>
      <c r="B31" s="132" t="s">
        <v>949</v>
      </c>
      <c r="C31" s="125"/>
      <c r="D31" s="156">
        <v>932887110</v>
      </c>
      <c r="E31" s="125"/>
      <c r="F31" s="125"/>
    </row>
    <row r="32" spans="1:6" ht="15" customHeight="1" x14ac:dyDescent="0.25">
      <c r="A32" s="125" t="s">
        <v>950</v>
      </c>
      <c r="B32" s="132">
        <v>45017</v>
      </c>
      <c r="C32" s="125"/>
      <c r="D32" s="156" t="s">
        <v>951</v>
      </c>
      <c r="E32" s="125" t="s">
        <v>903</v>
      </c>
      <c r="F32" s="125" t="s">
        <v>911</v>
      </c>
    </row>
    <row r="33" spans="1:6" ht="15" customHeight="1" x14ac:dyDescent="0.25">
      <c r="A33" s="125" t="s">
        <v>952</v>
      </c>
      <c r="B33" s="132">
        <v>44866</v>
      </c>
      <c r="C33" s="125"/>
      <c r="D33" s="156" t="s">
        <v>953</v>
      </c>
      <c r="E33" s="125" t="s">
        <v>903</v>
      </c>
      <c r="F33" s="125" t="s">
        <v>911</v>
      </c>
    </row>
    <row r="34" spans="1:6" ht="15" customHeight="1" x14ac:dyDescent="0.25">
      <c r="A34" s="125" t="s">
        <v>954</v>
      </c>
      <c r="B34" s="132">
        <v>44880</v>
      </c>
      <c r="C34" s="125"/>
      <c r="D34" s="156" t="s">
        <v>955</v>
      </c>
      <c r="E34" s="125" t="s">
        <v>903</v>
      </c>
      <c r="F34" s="125" t="s">
        <v>911</v>
      </c>
    </row>
    <row r="35" spans="1:6" ht="15" customHeight="1" x14ac:dyDescent="0.25">
      <c r="A35" s="124" t="s">
        <v>956</v>
      </c>
      <c r="B35" s="132">
        <v>43831</v>
      </c>
      <c r="C35" s="125"/>
      <c r="D35" s="156">
        <v>271174713</v>
      </c>
      <c r="E35" s="125" t="s">
        <v>903</v>
      </c>
      <c r="F35" s="125"/>
    </row>
    <row r="36" spans="1:6" ht="15" customHeight="1" x14ac:dyDescent="0.25">
      <c r="A36" s="130" t="s">
        <v>957</v>
      </c>
      <c r="B36" s="132">
        <v>45047</v>
      </c>
      <c r="C36" s="129"/>
      <c r="D36" s="156" t="s">
        <v>958</v>
      </c>
      <c r="E36" s="125" t="s">
        <v>903</v>
      </c>
      <c r="F36" s="125" t="s">
        <v>911</v>
      </c>
    </row>
    <row r="37" spans="1:6" ht="15" customHeight="1" x14ac:dyDescent="0.25">
      <c r="A37" s="125" t="s">
        <v>959</v>
      </c>
      <c r="B37" s="132" t="s">
        <v>960</v>
      </c>
      <c r="C37" s="125"/>
      <c r="D37" s="156">
        <v>10936804</v>
      </c>
      <c r="E37" s="125"/>
      <c r="F37" s="125"/>
    </row>
    <row r="38" spans="1:6" ht="15" customHeight="1" x14ac:dyDescent="0.25">
      <c r="A38" s="125" t="s">
        <v>961</v>
      </c>
      <c r="B38" s="132">
        <v>43831</v>
      </c>
      <c r="C38" s="125"/>
      <c r="D38" s="156" t="s">
        <v>962</v>
      </c>
      <c r="E38" s="125" t="s">
        <v>903</v>
      </c>
      <c r="F38" s="125"/>
    </row>
    <row r="39" spans="1:6" ht="15" customHeight="1" x14ac:dyDescent="0.25">
      <c r="A39" s="124" t="s">
        <v>963</v>
      </c>
      <c r="B39" s="132">
        <v>44105</v>
      </c>
      <c r="C39" s="125"/>
      <c r="D39" s="156">
        <v>930386823</v>
      </c>
      <c r="E39" s="125" t="s">
        <v>903</v>
      </c>
      <c r="F39" s="125"/>
    </row>
    <row r="40" spans="1:6" ht="15" customHeight="1" x14ac:dyDescent="0.25">
      <c r="A40" s="125" t="s">
        <v>964</v>
      </c>
      <c r="B40" s="132">
        <v>43831</v>
      </c>
      <c r="C40" s="125"/>
      <c r="D40" s="156">
        <v>474782238</v>
      </c>
      <c r="E40" s="125" t="s">
        <v>903</v>
      </c>
      <c r="F40" s="125"/>
    </row>
    <row r="41" spans="1:6" ht="15" customHeight="1" x14ac:dyDescent="0.25">
      <c r="A41" s="124" t="s">
        <v>965</v>
      </c>
      <c r="B41" s="132">
        <v>43831</v>
      </c>
      <c r="C41" s="125"/>
      <c r="D41" s="156">
        <v>463854738</v>
      </c>
      <c r="E41" s="125" t="s">
        <v>903</v>
      </c>
      <c r="F41" s="125"/>
    </row>
    <row r="42" spans="1:6" ht="15" customHeight="1" x14ac:dyDescent="0.25">
      <c r="A42" s="125" t="s">
        <v>966</v>
      </c>
      <c r="B42" s="132">
        <v>44317</v>
      </c>
      <c r="C42" s="125"/>
      <c r="D42" s="156">
        <v>371749452</v>
      </c>
      <c r="E42" s="125" t="s">
        <v>903</v>
      </c>
      <c r="F42" s="125"/>
    </row>
    <row r="43" spans="1:6" ht="15" customHeight="1" x14ac:dyDescent="0.25">
      <c r="A43" s="125" t="s">
        <v>967</v>
      </c>
      <c r="B43" s="132">
        <v>43831</v>
      </c>
      <c r="C43" s="125"/>
      <c r="D43" s="156">
        <v>271402749</v>
      </c>
      <c r="E43" s="125" t="s">
        <v>903</v>
      </c>
      <c r="F43" s="125"/>
    </row>
    <row r="44" spans="1:6" ht="15" customHeight="1" x14ac:dyDescent="0.25">
      <c r="A44" s="125" t="s">
        <v>968</v>
      </c>
      <c r="B44" s="132">
        <v>44743</v>
      </c>
      <c r="C44" s="125"/>
      <c r="D44" s="156" t="s">
        <v>969</v>
      </c>
      <c r="E44" s="125" t="s">
        <v>903</v>
      </c>
      <c r="F44" s="125" t="s">
        <v>911</v>
      </c>
    </row>
    <row r="45" spans="1:6" ht="15" customHeight="1" x14ac:dyDescent="0.25">
      <c r="A45" s="125" t="s">
        <v>970</v>
      </c>
      <c r="B45" s="132" t="s">
        <v>971</v>
      </c>
      <c r="C45" s="125"/>
      <c r="D45" s="156">
        <v>463366219</v>
      </c>
      <c r="E45" s="125"/>
      <c r="F45" s="125"/>
    </row>
    <row r="46" spans="1:6" ht="15" customHeight="1" x14ac:dyDescent="0.25">
      <c r="A46" s="125" t="s">
        <v>972</v>
      </c>
      <c r="B46" s="132" t="s">
        <v>973</v>
      </c>
      <c r="C46" s="125"/>
      <c r="D46" s="156">
        <v>872402454</v>
      </c>
      <c r="E46" s="125"/>
      <c r="F46" s="125"/>
    </row>
    <row r="47" spans="1:6" ht="15" customHeight="1" x14ac:dyDescent="0.25">
      <c r="A47" s="124" t="s">
        <v>974</v>
      </c>
      <c r="B47" s="132">
        <v>44880</v>
      </c>
      <c r="C47" s="125"/>
      <c r="D47" s="156" t="s">
        <v>975</v>
      </c>
      <c r="E47" s="125" t="s">
        <v>903</v>
      </c>
      <c r="F47" s="125" t="s">
        <v>911</v>
      </c>
    </row>
    <row r="48" spans="1:6" ht="15" customHeight="1" x14ac:dyDescent="0.25">
      <c r="A48" s="124" t="s">
        <v>976</v>
      </c>
      <c r="B48" s="132">
        <v>43831</v>
      </c>
      <c r="C48" s="125"/>
      <c r="D48" s="156">
        <v>931160256</v>
      </c>
      <c r="E48" s="125" t="s">
        <v>903</v>
      </c>
      <c r="F48" s="125"/>
    </row>
    <row r="49" spans="1:6" ht="15" customHeight="1" x14ac:dyDescent="0.25">
      <c r="A49" s="124" t="s">
        <v>977</v>
      </c>
      <c r="B49" s="132">
        <v>44180</v>
      </c>
      <c r="C49" s="125"/>
      <c r="D49" s="156">
        <v>851858889</v>
      </c>
      <c r="E49" s="125" t="s">
        <v>903</v>
      </c>
      <c r="F49" s="125"/>
    </row>
    <row r="50" spans="1:6" ht="15" customHeight="1" x14ac:dyDescent="0.25">
      <c r="A50" s="124" t="s">
        <v>978</v>
      </c>
      <c r="B50" s="132">
        <v>43831</v>
      </c>
      <c r="C50" s="125"/>
      <c r="D50" s="156">
        <v>451802753</v>
      </c>
      <c r="E50" s="125" t="s">
        <v>903</v>
      </c>
      <c r="F50" s="125"/>
    </row>
    <row r="51" spans="1:6" ht="15" customHeight="1" x14ac:dyDescent="0.25">
      <c r="A51" s="124" t="s">
        <v>979</v>
      </c>
      <c r="B51" s="132">
        <v>45092</v>
      </c>
      <c r="C51" s="125"/>
      <c r="D51" s="156" t="s">
        <v>980</v>
      </c>
      <c r="E51" s="125" t="s">
        <v>903</v>
      </c>
      <c r="F51" s="125" t="s">
        <v>911</v>
      </c>
    </row>
    <row r="52" spans="1:6" ht="15" customHeight="1" x14ac:dyDescent="0.25">
      <c r="A52" s="124" t="s">
        <v>981</v>
      </c>
      <c r="B52" s="132">
        <v>43831</v>
      </c>
      <c r="C52" s="125"/>
      <c r="D52" s="156">
        <v>811363865</v>
      </c>
      <c r="E52" s="125" t="s">
        <v>903</v>
      </c>
      <c r="F52" s="125"/>
    </row>
    <row r="53" spans="1:6" ht="15" customHeight="1" x14ac:dyDescent="0.25">
      <c r="A53" s="124" t="s">
        <v>982</v>
      </c>
      <c r="B53" s="132">
        <v>44849</v>
      </c>
      <c r="C53" s="125"/>
      <c r="D53" s="156" t="s">
        <v>983</v>
      </c>
      <c r="E53" s="125" t="s">
        <v>903</v>
      </c>
      <c r="F53" s="125" t="s">
        <v>911</v>
      </c>
    </row>
    <row r="54" spans="1:6" ht="15" customHeight="1" x14ac:dyDescent="0.25">
      <c r="A54" s="124" t="s">
        <v>984</v>
      </c>
      <c r="B54" s="132">
        <v>43831</v>
      </c>
      <c r="C54" s="125"/>
      <c r="D54" s="156">
        <v>540086674</v>
      </c>
      <c r="E54" s="125" t="s">
        <v>903</v>
      </c>
      <c r="F54" s="125"/>
    </row>
    <row r="55" spans="1:6" ht="15" customHeight="1" x14ac:dyDescent="0.25">
      <c r="A55" s="124" t="s">
        <v>985</v>
      </c>
      <c r="B55" s="132">
        <v>44696</v>
      </c>
      <c r="C55" s="125"/>
      <c r="D55" s="156" t="s">
        <v>986</v>
      </c>
      <c r="E55" s="125" t="s">
        <v>903</v>
      </c>
      <c r="F55" s="125" t="s">
        <v>911</v>
      </c>
    </row>
    <row r="56" spans="1:6" ht="15" customHeight="1" x14ac:dyDescent="0.25">
      <c r="A56" s="124" t="s">
        <v>987</v>
      </c>
      <c r="B56" s="132">
        <v>44958</v>
      </c>
      <c r="C56" s="125"/>
      <c r="D56" s="156" t="s">
        <v>988</v>
      </c>
      <c r="E56" s="125" t="s">
        <v>903</v>
      </c>
      <c r="F56" s="125" t="s">
        <v>911</v>
      </c>
    </row>
    <row r="57" spans="1:6" ht="15" customHeight="1" x14ac:dyDescent="0.25">
      <c r="A57" s="124" t="s">
        <v>989</v>
      </c>
      <c r="B57" s="132">
        <v>43831</v>
      </c>
      <c r="C57" s="125"/>
      <c r="D57" s="156">
        <v>811330823</v>
      </c>
      <c r="E57" s="125" t="s">
        <v>903</v>
      </c>
      <c r="F57" s="125"/>
    </row>
    <row r="58" spans="1:6" ht="15" customHeight="1" x14ac:dyDescent="0.25">
      <c r="A58" s="125" t="s">
        <v>990</v>
      </c>
      <c r="B58" s="132" t="s">
        <v>991</v>
      </c>
      <c r="C58" s="125"/>
      <c r="D58" s="156">
        <v>275528237</v>
      </c>
      <c r="E58" s="125"/>
      <c r="F58" s="125"/>
    </row>
    <row r="59" spans="1:6" ht="15" customHeight="1" x14ac:dyDescent="0.25">
      <c r="A59" s="124" t="s">
        <v>992</v>
      </c>
      <c r="B59" s="132">
        <v>44743</v>
      </c>
      <c r="C59" s="125"/>
      <c r="D59" s="156" t="s">
        <v>993</v>
      </c>
      <c r="E59" s="125" t="s">
        <v>903</v>
      </c>
      <c r="F59" s="125" t="s">
        <v>994</v>
      </c>
    </row>
    <row r="60" spans="1:6" ht="15" customHeight="1" x14ac:dyDescent="0.25">
      <c r="A60" s="124" t="s">
        <v>995</v>
      </c>
      <c r="B60" s="132">
        <v>45000</v>
      </c>
      <c r="C60" s="125"/>
      <c r="D60" s="156" t="s">
        <v>996</v>
      </c>
      <c r="E60" s="125" t="s">
        <v>903</v>
      </c>
      <c r="F60" s="125" t="s">
        <v>911</v>
      </c>
    </row>
    <row r="61" spans="1:6" ht="15" customHeight="1" x14ac:dyDescent="0.25">
      <c r="A61" s="124" t="s">
        <v>997</v>
      </c>
      <c r="B61" s="132">
        <v>43831</v>
      </c>
      <c r="C61" s="125"/>
      <c r="D61" s="156">
        <v>461228277</v>
      </c>
      <c r="E61" s="125" t="s">
        <v>903</v>
      </c>
      <c r="F61" s="125"/>
    </row>
    <row r="62" spans="1:6" ht="15" customHeight="1" x14ac:dyDescent="0.25">
      <c r="A62" s="125" t="s">
        <v>998</v>
      </c>
      <c r="B62" s="132" t="s">
        <v>999</v>
      </c>
      <c r="C62" s="125"/>
      <c r="D62" s="156">
        <v>843700203</v>
      </c>
      <c r="E62" s="125"/>
      <c r="F62" s="125"/>
    </row>
    <row r="63" spans="1:6" ht="15" customHeight="1" x14ac:dyDescent="0.25">
      <c r="A63" s="125" t="s">
        <v>1000</v>
      </c>
      <c r="B63" s="132" t="s">
        <v>999</v>
      </c>
      <c r="C63" s="125"/>
      <c r="D63" s="156">
        <v>843987955</v>
      </c>
      <c r="E63" s="125"/>
      <c r="F63" s="125"/>
    </row>
    <row r="64" spans="1:6" ht="15" customHeight="1" x14ac:dyDescent="0.25">
      <c r="A64" s="125" t="s">
        <v>1001</v>
      </c>
      <c r="B64" s="132">
        <v>43831</v>
      </c>
      <c r="C64" s="125"/>
      <c r="D64" s="156">
        <v>930867800</v>
      </c>
      <c r="E64" s="125" t="s">
        <v>903</v>
      </c>
      <c r="F64" s="125"/>
    </row>
    <row r="65" spans="1:6" ht="15" customHeight="1" x14ac:dyDescent="0.25">
      <c r="A65" s="125" t="s">
        <v>1002</v>
      </c>
      <c r="B65" s="132">
        <v>45031</v>
      </c>
      <c r="C65" s="125"/>
      <c r="D65" s="157" t="s">
        <v>1003</v>
      </c>
      <c r="E65" s="125" t="s">
        <v>903</v>
      </c>
      <c r="F65" s="125" t="s">
        <v>911</v>
      </c>
    </row>
    <row r="66" spans="1:6" ht="15" customHeight="1" x14ac:dyDescent="0.25">
      <c r="A66" s="125" t="s">
        <v>1004</v>
      </c>
      <c r="B66" s="132" t="s">
        <v>1005</v>
      </c>
      <c r="C66" s="125"/>
      <c r="D66" s="156">
        <v>883193250</v>
      </c>
      <c r="E66" s="125"/>
      <c r="F66" s="125"/>
    </row>
    <row r="67" spans="1:6" ht="15" customHeight="1" x14ac:dyDescent="0.25">
      <c r="A67" s="125" t="s">
        <v>1006</v>
      </c>
      <c r="B67" s="132">
        <v>44927</v>
      </c>
      <c r="C67" s="125"/>
      <c r="D67" s="156" t="s">
        <v>1007</v>
      </c>
      <c r="E67" s="125" t="s">
        <v>903</v>
      </c>
      <c r="F67" s="125" t="s">
        <v>911</v>
      </c>
    </row>
    <row r="68" spans="1:6" ht="15" customHeight="1" x14ac:dyDescent="0.25">
      <c r="A68" s="125" t="s">
        <v>1008</v>
      </c>
      <c r="B68" s="132" t="s">
        <v>999</v>
      </c>
      <c r="C68" s="125"/>
      <c r="D68" s="156">
        <v>881671556</v>
      </c>
      <c r="E68" s="125"/>
      <c r="F68" s="125"/>
    </row>
    <row r="69" spans="1:6" ht="15" customHeight="1" x14ac:dyDescent="0.25">
      <c r="A69" s="125" t="s">
        <v>1009</v>
      </c>
      <c r="B69" s="132">
        <v>45292</v>
      </c>
      <c r="C69" s="125"/>
      <c r="D69" s="156">
        <v>862366261</v>
      </c>
      <c r="E69" s="125"/>
      <c r="F69" s="125"/>
    </row>
    <row r="70" spans="1:6" ht="15" customHeight="1" x14ac:dyDescent="0.25">
      <c r="A70" s="125" t="s">
        <v>1010</v>
      </c>
      <c r="B70" s="132">
        <v>44835</v>
      </c>
      <c r="C70" s="125"/>
      <c r="D70" s="156" t="s">
        <v>1011</v>
      </c>
      <c r="E70" s="125" t="s">
        <v>903</v>
      </c>
      <c r="F70" s="125" t="s">
        <v>911</v>
      </c>
    </row>
    <row r="71" spans="1:6" ht="15" customHeight="1" x14ac:dyDescent="0.25">
      <c r="A71" s="125" t="s">
        <v>1012</v>
      </c>
      <c r="B71" s="132">
        <v>45292</v>
      </c>
      <c r="C71" s="125"/>
      <c r="D71" s="156">
        <v>825303232</v>
      </c>
      <c r="E71" s="125"/>
      <c r="F71" s="125"/>
    </row>
    <row r="72" spans="1:6" ht="15" customHeight="1" x14ac:dyDescent="0.25">
      <c r="A72" s="125" t="s">
        <v>1013</v>
      </c>
      <c r="B72" s="132">
        <v>44119</v>
      </c>
      <c r="C72" s="125"/>
      <c r="D72" s="156">
        <v>811968712</v>
      </c>
      <c r="E72" s="125" t="s">
        <v>903</v>
      </c>
      <c r="F72" s="125"/>
    </row>
    <row r="73" spans="1:6" ht="15" customHeight="1" x14ac:dyDescent="0.25">
      <c r="A73" s="125" t="s">
        <v>1014</v>
      </c>
      <c r="B73" s="132">
        <v>43831</v>
      </c>
      <c r="C73" s="125"/>
      <c r="D73" s="156">
        <v>208460477</v>
      </c>
      <c r="E73" s="125" t="s">
        <v>903</v>
      </c>
      <c r="F73" s="125"/>
    </row>
    <row r="74" spans="1:6" ht="15" customHeight="1" x14ac:dyDescent="0.25">
      <c r="A74" s="125" t="s">
        <v>1015</v>
      </c>
      <c r="B74" s="132">
        <v>44317</v>
      </c>
      <c r="C74" s="125"/>
      <c r="D74" s="156">
        <v>844152035</v>
      </c>
      <c r="E74" s="125" t="s">
        <v>903</v>
      </c>
      <c r="F74" s="125"/>
    </row>
    <row r="75" spans="1:6" ht="15" customHeight="1" x14ac:dyDescent="0.25">
      <c r="A75" s="125" t="s">
        <v>1016</v>
      </c>
      <c r="B75" s="132" t="s">
        <v>1017</v>
      </c>
      <c r="C75" s="125"/>
      <c r="D75" s="156">
        <v>874690839</v>
      </c>
      <c r="E75" s="125"/>
      <c r="F75" s="125"/>
    </row>
    <row r="76" spans="1:6" ht="15" customHeight="1" x14ac:dyDescent="0.25">
      <c r="A76" s="125" t="s">
        <v>1018</v>
      </c>
      <c r="B76" s="132">
        <v>44819</v>
      </c>
      <c r="C76" s="125"/>
      <c r="D76" s="156" t="s">
        <v>1019</v>
      </c>
      <c r="E76" s="125" t="s">
        <v>903</v>
      </c>
      <c r="F76" s="125" t="s">
        <v>1020</v>
      </c>
    </row>
    <row r="77" spans="1:6" ht="15" customHeight="1" x14ac:dyDescent="0.25">
      <c r="A77" s="125" t="s">
        <v>1021</v>
      </c>
      <c r="B77" s="132">
        <v>45000</v>
      </c>
      <c r="C77" s="125"/>
      <c r="D77" s="156" t="s">
        <v>1022</v>
      </c>
      <c r="E77" s="125" t="s">
        <v>903</v>
      </c>
      <c r="F77" s="125" t="s">
        <v>1023</v>
      </c>
    </row>
    <row r="78" spans="1:6" ht="15" customHeight="1" x14ac:dyDescent="0.25">
      <c r="A78" s="125" t="s">
        <v>1024</v>
      </c>
      <c r="B78" s="132" t="s">
        <v>999</v>
      </c>
      <c r="C78" s="125"/>
      <c r="D78" s="156">
        <v>841941394</v>
      </c>
      <c r="E78" s="125"/>
      <c r="F78" s="125"/>
    </row>
    <row r="79" spans="1:6" ht="15" customHeight="1" x14ac:dyDescent="0.25">
      <c r="A79" s="125" t="s">
        <v>1025</v>
      </c>
      <c r="B79" s="132">
        <v>44849</v>
      </c>
      <c r="C79" s="125"/>
      <c r="D79" s="156" t="s">
        <v>1026</v>
      </c>
      <c r="E79" s="125" t="s">
        <v>903</v>
      </c>
      <c r="F79" s="125" t="s">
        <v>1023</v>
      </c>
    </row>
    <row r="80" spans="1:6" ht="15" customHeight="1" x14ac:dyDescent="0.25">
      <c r="A80" s="125" t="s">
        <v>1027</v>
      </c>
      <c r="B80" s="132">
        <v>44819</v>
      </c>
      <c r="C80" s="125"/>
      <c r="D80" s="156" t="s">
        <v>1028</v>
      </c>
      <c r="E80" s="125" t="s">
        <v>903</v>
      </c>
      <c r="F80" s="125" t="s">
        <v>911</v>
      </c>
    </row>
    <row r="81" spans="1:6" ht="15" customHeight="1" x14ac:dyDescent="0.25">
      <c r="A81" s="125" t="s">
        <v>1029</v>
      </c>
      <c r="B81" s="132">
        <v>44348</v>
      </c>
      <c r="C81" s="125"/>
      <c r="D81" s="156">
        <v>832508572</v>
      </c>
      <c r="E81" s="125" t="s">
        <v>903</v>
      </c>
      <c r="F81" s="125"/>
    </row>
    <row r="82" spans="1:6" ht="15" customHeight="1" x14ac:dyDescent="0.25">
      <c r="A82" s="125" t="s">
        <v>1030</v>
      </c>
      <c r="B82" s="132">
        <v>45061</v>
      </c>
      <c r="C82" s="125"/>
      <c r="D82" s="156" t="s">
        <v>1031</v>
      </c>
      <c r="E82" s="125" t="s">
        <v>903</v>
      </c>
      <c r="F82" s="125" t="s">
        <v>911</v>
      </c>
    </row>
    <row r="83" spans="1:6" ht="15" customHeight="1" x14ac:dyDescent="0.25">
      <c r="A83" s="125" t="s">
        <v>1032</v>
      </c>
      <c r="B83" s="132">
        <v>44652</v>
      </c>
      <c r="C83" s="125"/>
      <c r="D83" s="156" t="s">
        <v>1033</v>
      </c>
      <c r="E83" s="125" t="s">
        <v>903</v>
      </c>
      <c r="F83" s="125" t="s">
        <v>911</v>
      </c>
    </row>
    <row r="84" spans="1:6" ht="15" customHeight="1" x14ac:dyDescent="0.25">
      <c r="A84" s="124" t="s">
        <v>1034</v>
      </c>
      <c r="B84" s="132">
        <v>43831</v>
      </c>
      <c r="C84" s="125"/>
      <c r="D84" s="156">
        <v>204311288</v>
      </c>
      <c r="E84" s="125" t="s">
        <v>903</v>
      </c>
      <c r="F84" s="125"/>
    </row>
    <row r="85" spans="1:6" ht="15" customHeight="1" x14ac:dyDescent="0.25">
      <c r="A85" s="125" t="s">
        <v>1035</v>
      </c>
      <c r="B85" s="132">
        <v>45292</v>
      </c>
      <c r="C85" s="125"/>
      <c r="D85" s="156">
        <v>842458577</v>
      </c>
      <c r="E85" s="125"/>
      <c r="F85" s="125"/>
    </row>
    <row r="86" spans="1:6" ht="15" customHeight="1" x14ac:dyDescent="0.25">
      <c r="A86" s="124" t="s">
        <v>1036</v>
      </c>
      <c r="B86" s="132">
        <v>44835</v>
      </c>
      <c r="C86" s="125"/>
      <c r="D86" s="156">
        <v>541928533</v>
      </c>
      <c r="E86" s="125" t="s">
        <v>903</v>
      </c>
      <c r="F86" s="125" t="s">
        <v>911</v>
      </c>
    </row>
    <row r="87" spans="1:6" ht="15" customHeight="1" x14ac:dyDescent="0.25">
      <c r="A87" s="125" t="s">
        <v>1037</v>
      </c>
      <c r="B87" s="132" t="s">
        <v>999</v>
      </c>
      <c r="C87" s="125"/>
      <c r="D87" s="156">
        <v>872408579</v>
      </c>
      <c r="E87" s="125"/>
      <c r="F87" s="125"/>
    </row>
    <row r="88" spans="1:6" ht="15" customHeight="1" x14ac:dyDescent="0.25">
      <c r="A88" s="124" t="s">
        <v>1038</v>
      </c>
      <c r="B88" s="132">
        <v>44727</v>
      </c>
      <c r="C88" s="125"/>
      <c r="D88" s="156" t="s">
        <v>1039</v>
      </c>
      <c r="E88" s="125" t="s">
        <v>903</v>
      </c>
      <c r="F88" s="125" t="s">
        <v>911</v>
      </c>
    </row>
    <row r="89" spans="1:6" ht="15" customHeight="1" x14ac:dyDescent="0.25">
      <c r="A89" s="125" t="s">
        <v>1040</v>
      </c>
      <c r="B89" s="132" t="s">
        <v>1041</v>
      </c>
      <c r="C89" s="125"/>
      <c r="D89" s="156">
        <v>831699343</v>
      </c>
      <c r="E89" s="125"/>
      <c r="F89" s="125"/>
    </row>
    <row r="90" spans="1:6" ht="15" customHeight="1" x14ac:dyDescent="0.25">
      <c r="A90" s="125" t="s">
        <v>1042</v>
      </c>
      <c r="B90" s="132" t="s">
        <v>1043</v>
      </c>
      <c r="C90" s="125"/>
      <c r="D90" s="156">
        <v>851054965</v>
      </c>
      <c r="E90" s="125"/>
      <c r="F90" s="125"/>
    </row>
    <row r="91" spans="1:6" ht="15" customHeight="1" x14ac:dyDescent="0.25">
      <c r="A91" s="125" t="s">
        <v>1044</v>
      </c>
      <c r="B91" s="132">
        <v>43831</v>
      </c>
      <c r="C91" s="125"/>
      <c r="D91" s="156">
        <v>510653573</v>
      </c>
      <c r="E91" s="125" t="s">
        <v>903</v>
      </c>
      <c r="F91" s="125"/>
    </row>
    <row r="92" spans="1:6" ht="15" customHeight="1" x14ac:dyDescent="0.25">
      <c r="A92" s="125" t="s">
        <v>1045</v>
      </c>
      <c r="B92" s="132">
        <v>44835</v>
      </c>
      <c r="C92" s="125"/>
      <c r="D92" s="156">
        <v>821818597</v>
      </c>
      <c r="E92" s="125" t="s">
        <v>903</v>
      </c>
      <c r="F92" s="125" t="s">
        <v>911</v>
      </c>
    </row>
    <row r="93" spans="1:6" ht="15" customHeight="1" x14ac:dyDescent="0.25">
      <c r="A93" s="125" t="s">
        <v>1046</v>
      </c>
      <c r="B93" s="132" t="s">
        <v>999</v>
      </c>
      <c r="C93" s="125"/>
      <c r="D93" s="156">
        <v>471267723</v>
      </c>
      <c r="E93" s="125"/>
      <c r="F93" s="125"/>
    </row>
    <row r="94" spans="1:6" ht="15" customHeight="1" x14ac:dyDescent="0.25">
      <c r="A94" s="125" t="s">
        <v>1047</v>
      </c>
      <c r="B94" s="132">
        <v>44880</v>
      </c>
      <c r="C94" s="125"/>
      <c r="D94" s="156" t="s">
        <v>1048</v>
      </c>
      <c r="E94" s="125" t="s">
        <v>903</v>
      </c>
      <c r="F94" s="125" t="s">
        <v>911</v>
      </c>
    </row>
    <row r="95" spans="1:6" ht="15" customHeight="1" x14ac:dyDescent="0.25">
      <c r="A95" s="125" t="s">
        <v>1049</v>
      </c>
      <c r="B95" s="132">
        <v>44378</v>
      </c>
      <c r="C95" s="125"/>
      <c r="D95" s="156">
        <v>930386851</v>
      </c>
      <c r="E95" s="125" t="s">
        <v>903</v>
      </c>
      <c r="F95" s="125"/>
    </row>
    <row r="96" spans="1:6" ht="15" customHeight="1" x14ac:dyDescent="0.25">
      <c r="A96" s="125" t="s">
        <v>1050</v>
      </c>
      <c r="B96" s="132" t="s">
        <v>999</v>
      </c>
      <c r="C96" s="125"/>
      <c r="D96" s="156">
        <v>881757279</v>
      </c>
      <c r="E96" s="125"/>
      <c r="F96" s="125"/>
    </row>
    <row r="97" spans="1:6" ht="15" customHeight="1" x14ac:dyDescent="0.25">
      <c r="A97" s="125" t="s">
        <v>1051</v>
      </c>
      <c r="B97" s="132">
        <v>45000</v>
      </c>
      <c r="C97" s="125"/>
      <c r="D97" s="156" t="s">
        <v>1052</v>
      </c>
      <c r="E97" s="125" t="s">
        <v>903</v>
      </c>
      <c r="F97" s="125" t="s">
        <v>911</v>
      </c>
    </row>
    <row r="98" spans="1:6" ht="15" customHeight="1" x14ac:dyDescent="0.25">
      <c r="A98" s="125" t="s">
        <v>1053</v>
      </c>
      <c r="B98" s="132">
        <v>44788</v>
      </c>
      <c r="C98" s="125"/>
      <c r="D98" s="156" t="s">
        <v>1054</v>
      </c>
      <c r="E98" s="125" t="s">
        <v>903</v>
      </c>
      <c r="F98" s="125" t="s">
        <v>911</v>
      </c>
    </row>
    <row r="99" spans="1:6" ht="15" customHeight="1" x14ac:dyDescent="0.25">
      <c r="A99" s="125" t="s">
        <v>1055</v>
      </c>
      <c r="B99" s="132" t="s">
        <v>1056</v>
      </c>
      <c r="C99" s="125"/>
      <c r="D99" s="156">
        <v>842612281</v>
      </c>
      <c r="E99" s="125"/>
      <c r="F99" s="125"/>
    </row>
    <row r="100" spans="1:6" ht="15" customHeight="1" x14ac:dyDescent="0.25">
      <c r="A100" s="125" t="s">
        <v>1057</v>
      </c>
      <c r="B100" s="132" t="s">
        <v>1041</v>
      </c>
      <c r="C100" s="125"/>
      <c r="D100" s="156">
        <v>842381683</v>
      </c>
      <c r="E100" s="125"/>
      <c r="F100" s="125"/>
    </row>
    <row r="101" spans="1:6" ht="15" customHeight="1" x14ac:dyDescent="0.25">
      <c r="A101" s="125" t="s">
        <v>1058</v>
      </c>
      <c r="B101" s="132">
        <v>43831</v>
      </c>
      <c r="C101" s="125"/>
      <c r="D101" s="156">
        <v>472854497</v>
      </c>
      <c r="E101" s="125" t="s">
        <v>903</v>
      </c>
      <c r="F101" s="125"/>
    </row>
    <row r="102" spans="1:6" ht="15" customHeight="1" x14ac:dyDescent="0.25">
      <c r="A102" s="125" t="s">
        <v>1059</v>
      </c>
      <c r="B102" s="132">
        <v>44652</v>
      </c>
      <c r="C102" s="125"/>
      <c r="D102" s="156" t="s">
        <v>1060</v>
      </c>
      <c r="E102" s="125" t="s">
        <v>903</v>
      </c>
      <c r="F102" s="125" t="s">
        <v>911</v>
      </c>
    </row>
    <row r="103" spans="1:6" ht="15" customHeight="1" x14ac:dyDescent="0.25">
      <c r="A103" s="125" t="s">
        <v>1061</v>
      </c>
      <c r="B103" s="132">
        <v>43831</v>
      </c>
      <c r="C103" s="125"/>
      <c r="D103" s="156">
        <v>832556497</v>
      </c>
      <c r="E103" s="125" t="s">
        <v>903</v>
      </c>
      <c r="F103" s="125"/>
    </row>
    <row r="104" spans="1:6" ht="15" customHeight="1" x14ac:dyDescent="0.2">
      <c r="A104" s="124" t="s">
        <v>1062</v>
      </c>
      <c r="B104" s="132">
        <v>44835</v>
      </c>
      <c r="C104" s="133"/>
      <c r="D104" s="158">
        <v>301081557</v>
      </c>
      <c r="E104" s="124" t="s">
        <v>903</v>
      </c>
      <c r="F104" s="125" t="s">
        <v>911</v>
      </c>
    </row>
    <row r="105" spans="1:6" ht="15" customHeight="1" x14ac:dyDescent="0.25">
      <c r="A105" s="125" t="s">
        <v>1063</v>
      </c>
      <c r="B105" s="132">
        <v>44743</v>
      </c>
      <c r="C105" s="125"/>
      <c r="D105" s="156" t="s">
        <v>1064</v>
      </c>
      <c r="E105" s="125" t="s">
        <v>903</v>
      </c>
      <c r="F105" s="125" t="s">
        <v>911</v>
      </c>
    </row>
    <row r="106" spans="1:6" ht="15" customHeight="1" x14ac:dyDescent="0.25">
      <c r="A106" s="125" t="s">
        <v>1065</v>
      </c>
      <c r="B106" s="132">
        <v>45047</v>
      </c>
      <c r="C106" s="125"/>
      <c r="D106" s="156" t="s">
        <v>1066</v>
      </c>
      <c r="E106" s="125" t="s">
        <v>903</v>
      </c>
      <c r="F106" s="125" t="s">
        <v>911</v>
      </c>
    </row>
    <row r="107" spans="1:6" ht="15" customHeight="1" x14ac:dyDescent="0.25">
      <c r="A107" s="125" t="s">
        <v>1067</v>
      </c>
      <c r="B107" s="132">
        <v>44635</v>
      </c>
      <c r="C107" s="125"/>
      <c r="D107" s="156" t="s">
        <v>1068</v>
      </c>
      <c r="E107" s="125" t="s">
        <v>903</v>
      </c>
      <c r="F107" s="125" t="s">
        <v>911</v>
      </c>
    </row>
    <row r="108" spans="1:6" ht="15" customHeight="1" x14ac:dyDescent="0.25">
      <c r="A108" s="125" t="s">
        <v>1069</v>
      </c>
      <c r="B108" s="132" t="s">
        <v>947</v>
      </c>
      <c r="C108" s="125"/>
      <c r="D108" s="156">
        <v>872047227</v>
      </c>
      <c r="E108" s="125"/>
      <c r="F108" s="125"/>
    </row>
    <row r="109" spans="1:6" ht="15" customHeight="1" x14ac:dyDescent="0.25">
      <c r="A109" s="125" t="s">
        <v>1070</v>
      </c>
      <c r="B109" s="132" t="s">
        <v>1041</v>
      </c>
      <c r="C109" s="125"/>
      <c r="D109" s="156">
        <v>874789545</v>
      </c>
      <c r="E109" s="125"/>
      <c r="F109" s="125"/>
    </row>
    <row r="110" spans="1:6" ht="15" customHeight="1" x14ac:dyDescent="0.25">
      <c r="A110" s="125" t="s">
        <v>1071</v>
      </c>
      <c r="B110" s="132">
        <v>43831</v>
      </c>
      <c r="C110" s="125"/>
      <c r="D110" s="156">
        <v>464154188</v>
      </c>
      <c r="E110" s="125" t="s">
        <v>903</v>
      </c>
      <c r="F110" s="125"/>
    </row>
    <row r="111" spans="1:6" ht="15" customHeight="1" x14ac:dyDescent="0.25">
      <c r="A111" s="125" t="s">
        <v>1072</v>
      </c>
      <c r="B111" s="132" t="s">
        <v>999</v>
      </c>
      <c r="C111" s="125"/>
      <c r="D111" s="156">
        <v>834625819</v>
      </c>
      <c r="E111" s="125"/>
      <c r="F111" s="125"/>
    </row>
    <row r="112" spans="1:6" ht="15" customHeight="1" x14ac:dyDescent="0.25">
      <c r="A112" s="125" t="s">
        <v>1073</v>
      </c>
      <c r="B112" s="132">
        <v>44927</v>
      </c>
      <c r="C112" s="125"/>
      <c r="D112" s="156" t="s">
        <v>1074</v>
      </c>
      <c r="E112" s="125" t="s">
        <v>903</v>
      </c>
      <c r="F112" s="125" t="s">
        <v>911</v>
      </c>
    </row>
    <row r="113" spans="1:6" ht="15" customHeight="1" x14ac:dyDescent="0.25">
      <c r="A113" s="125" t="s">
        <v>1075</v>
      </c>
      <c r="B113" s="132" t="s">
        <v>1076</v>
      </c>
      <c r="C113" s="125"/>
      <c r="D113" s="156">
        <v>851186313</v>
      </c>
      <c r="E113" s="125"/>
      <c r="F113" s="125"/>
    </row>
    <row r="114" spans="1:6" ht="15" customHeight="1" x14ac:dyDescent="0.25">
      <c r="A114" s="125" t="s">
        <v>1077</v>
      </c>
      <c r="B114" s="132" t="s">
        <v>943</v>
      </c>
      <c r="C114" s="125"/>
      <c r="D114" s="156">
        <v>851591209</v>
      </c>
      <c r="E114" s="125"/>
      <c r="F114" s="125"/>
    </row>
    <row r="115" spans="1:6" ht="15" customHeight="1" x14ac:dyDescent="0.25">
      <c r="A115" s="125" t="s">
        <v>1078</v>
      </c>
      <c r="B115" s="132">
        <v>44866</v>
      </c>
      <c r="C115" s="125"/>
      <c r="D115" s="156" t="s">
        <v>1079</v>
      </c>
      <c r="E115" s="125" t="s">
        <v>903</v>
      </c>
      <c r="F115" s="125" t="s">
        <v>911</v>
      </c>
    </row>
    <row r="116" spans="1:6" ht="15" customHeight="1" x14ac:dyDescent="0.25">
      <c r="A116" s="125" t="s">
        <v>1080</v>
      </c>
      <c r="B116" s="132">
        <v>44696</v>
      </c>
      <c r="C116" s="125"/>
      <c r="D116" s="156" t="s">
        <v>1081</v>
      </c>
      <c r="E116" s="125" t="s">
        <v>903</v>
      </c>
      <c r="F116" s="125" t="s">
        <v>911</v>
      </c>
    </row>
    <row r="117" spans="1:6" ht="15" customHeight="1" x14ac:dyDescent="0.25">
      <c r="A117" s="125" t="s">
        <v>1082</v>
      </c>
      <c r="B117" s="132" t="s">
        <v>1041</v>
      </c>
      <c r="C117" s="125"/>
      <c r="D117" s="156">
        <v>901131608</v>
      </c>
      <c r="E117" s="125"/>
      <c r="F117" s="125"/>
    </row>
    <row r="118" spans="1:6" ht="14.25" customHeight="1" x14ac:dyDescent="0.25">
      <c r="A118" s="125" t="s">
        <v>1083</v>
      </c>
      <c r="B118" s="132" t="s">
        <v>943</v>
      </c>
      <c r="C118" s="125"/>
      <c r="D118" s="156">
        <v>921669484</v>
      </c>
      <c r="E118" s="125"/>
      <c r="F118" s="125"/>
    </row>
    <row r="119" spans="1:6" ht="14.25" customHeight="1" x14ac:dyDescent="0.25">
      <c r="A119" s="125" t="s">
        <v>1084</v>
      </c>
      <c r="B119" s="132">
        <v>43831</v>
      </c>
      <c r="C119" s="125"/>
      <c r="D119" s="156">
        <v>474845865</v>
      </c>
      <c r="E119" s="125" t="s">
        <v>903</v>
      </c>
      <c r="F119" s="125"/>
    </row>
    <row r="120" spans="1:6" ht="15" customHeight="1" x14ac:dyDescent="0.25">
      <c r="A120" s="125" t="s">
        <v>1085</v>
      </c>
      <c r="B120" s="132">
        <v>44896</v>
      </c>
      <c r="C120" s="125"/>
      <c r="D120" s="133">
        <v>881207099</v>
      </c>
      <c r="E120" s="125" t="s">
        <v>903</v>
      </c>
      <c r="F120" s="125" t="s">
        <v>911</v>
      </c>
    </row>
    <row r="121" spans="1:6" ht="15" customHeight="1" x14ac:dyDescent="0.25">
      <c r="A121" s="125" t="s">
        <v>1086</v>
      </c>
      <c r="B121" s="132">
        <v>44927</v>
      </c>
      <c r="C121" s="125"/>
      <c r="D121" s="156" t="s">
        <v>1087</v>
      </c>
      <c r="E121" s="125" t="s">
        <v>903</v>
      </c>
      <c r="F121" s="125" t="s">
        <v>911</v>
      </c>
    </row>
    <row r="122" spans="1:6" ht="15" customHeight="1" x14ac:dyDescent="0.25">
      <c r="A122" s="125" t="s">
        <v>1088</v>
      </c>
      <c r="B122" s="132" t="s">
        <v>1041</v>
      </c>
      <c r="C122" s="125"/>
      <c r="D122" s="156">
        <v>873110285</v>
      </c>
      <c r="E122" s="125"/>
      <c r="F122" s="125"/>
    </row>
    <row r="123" spans="1:6" ht="15" customHeight="1" x14ac:dyDescent="0.25">
      <c r="A123" s="125" t="s">
        <v>1089</v>
      </c>
      <c r="B123" s="132">
        <v>44607</v>
      </c>
      <c r="C123" s="125"/>
      <c r="D123" s="156" t="s">
        <v>1090</v>
      </c>
      <c r="E123" s="125" t="s">
        <v>903</v>
      </c>
      <c r="F123" s="125" t="s">
        <v>911</v>
      </c>
    </row>
    <row r="124" spans="1:6" ht="15" customHeight="1" x14ac:dyDescent="0.25">
      <c r="A124" s="124" t="s">
        <v>1091</v>
      </c>
      <c r="B124" s="132">
        <v>43831</v>
      </c>
      <c r="C124" s="125"/>
      <c r="D124" s="156">
        <v>832823633</v>
      </c>
      <c r="E124" s="125" t="s">
        <v>903</v>
      </c>
      <c r="F124" s="125"/>
    </row>
    <row r="125" spans="1:6" ht="15" customHeight="1" x14ac:dyDescent="0.25">
      <c r="A125" s="125" t="s">
        <v>1092</v>
      </c>
      <c r="B125" s="132" t="s">
        <v>999</v>
      </c>
      <c r="C125" s="125"/>
      <c r="D125" s="156">
        <v>881175074</v>
      </c>
      <c r="E125" s="125"/>
      <c r="F125" s="125"/>
    </row>
    <row r="126" spans="1:6" ht="15" customHeight="1" x14ac:dyDescent="0.25">
      <c r="A126" s="124" t="s">
        <v>1093</v>
      </c>
      <c r="B126" s="132">
        <v>44927</v>
      </c>
      <c r="C126" s="125"/>
      <c r="D126" s="156" t="s">
        <v>1094</v>
      </c>
      <c r="E126" s="125" t="s">
        <v>903</v>
      </c>
      <c r="F126" s="125" t="s">
        <v>911</v>
      </c>
    </row>
    <row r="127" spans="1:6" ht="15" customHeight="1" x14ac:dyDescent="0.25">
      <c r="A127" s="124" t="s">
        <v>1095</v>
      </c>
      <c r="B127" s="132">
        <v>43831</v>
      </c>
      <c r="C127" s="125"/>
      <c r="D127" s="156">
        <v>821490462</v>
      </c>
      <c r="E127" s="125" t="s">
        <v>903</v>
      </c>
      <c r="F127" s="125"/>
    </row>
    <row r="128" spans="1:6" ht="15" customHeight="1" x14ac:dyDescent="0.25">
      <c r="A128" s="124" t="s">
        <v>1096</v>
      </c>
      <c r="B128" s="132">
        <v>45092</v>
      </c>
      <c r="C128" s="125"/>
      <c r="D128" s="156" t="s">
        <v>1097</v>
      </c>
      <c r="E128" s="125" t="s">
        <v>903</v>
      </c>
      <c r="F128" s="125" t="s">
        <v>911</v>
      </c>
    </row>
    <row r="129" spans="1:6" ht="15" customHeight="1" x14ac:dyDescent="0.25">
      <c r="A129" s="125" t="s">
        <v>1098</v>
      </c>
      <c r="B129" s="132">
        <v>43831</v>
      </c>
      <c r="C129" s="125"/>
      <c r="D129" s="156">
        <v>931077023</v>
      </c>
      <c r="E129" s="125" t="s">
        <v>903</v>
      </c>
      <c r="F129" s="125"/>
    </row>
    <row r="130" spans="1:6" ht="15" customHeight="1" x14ac:dyDescent="0.25">
      <c r="A130" s="125" t="s">
        <v>1099</v>
      </c>
      <c r="B130" s="132" t="s">
        <v>1100</v>
      </c>
      <c r="C130" s="125"/>
      <c r="D130" s="156">
        <v>842509675</v>
      </c>
      <c r="E130" s="125"/>
      <c r="F130" s="125"/>
    </row>
    <row r="131" spans="1:6" ht="15" customHeight="1" x14ac:dyDescent="0.25">
      <c r="A131" s="125" t="s">
        <v>1101</v>
      </c>
      <c r="B131" s="132">
        <v>44696</v>
      </c>
      <c r="C131" s="125"/>
      <c r="D131" s="156" t="s">
        <v>1102</v>
      </c>
      <c r="E131" s="125" t="s">
        <v>903</v>
      </c>
      <c r="F131" s="125" t="s">
        <v>911</v>
      </c>
    </row>
    <row r="132" spans="1:6" ht="15" customHeight="1" x14ac:dyDescent="0.25">
      <c r="A132" s="125" t="s">
        <v>1103</v>
      </c>
      <c r="B132" s="132" t="s">
        <v>999</v>
      </c>
      <c r="C132" s="125"/>
      <c r="D132" s="156">
        <v>205024712</v>
      </c>
      <c r="E132" s="125"/>
      <c r="F132" s="125"/>
    </row>
    <row r="133" spans="1:6" ht="15" customHeight="1" x14ac:dyDescent="0.25">
      <c r="A133" s="125" t="s">
        <v>1104</v>
      </c>
      <c r="B133" s="132">
        <v>44986</v>
      </c>
      <c r="C133" s="125"/>
      <c r="D133" s="156" t="s">
        <v>1105</v>
      </c>
      <c r="E133" s="125" t="s">
        <v>903</v>
      </c>
      <c r="F133" s="125" t="s">
        <v>911</v>
      </c>
    </row>
    <row r="134" spans="1:6" ht="15" customHeight="1" x14ac:dyDescent="0.25">
      <c r="A134" s="125" t="s">
        <v>1106</v>
      </c>
      <c r="B134" s="132">
        <v>44866</v>
      </c>
      <c r="C134" s="125"/>
      <c r="D134" s="156" t="s">
        <v>1107</v>
      </c>
      <c r="E134" s="125" t="s">
        <v>903</v>
      </c>
      <c r="F134" s="125" t="s">
        <v>911</v>
      </c>
    </row>
    <row r="135" spans="1:6" ht="15" customHeight="1" x14ac:dyDescent="0.25">
      <c r="A135" s="125" t="s">
        <v>1108</v>
      </c>
      <c r="B135" s="132" t="s">
        <v>1109</v>
      </c>
      <c r="C135" s="125"/>
      <c r="D135" s="156">
        <v>843791890</v>
      </c>
      <c r="E135" s="125"/>
      <c r="F135" s="125"/>
    </row>
    <row r="136" spans="1:6" ht="15" customHeight="1" x14ac:dyDescent="0.25">
      <c r="A136" s="124" t="s">
        <v>1110</v>
      </c>
      <c r="B136" s="132">
        <v>43831</v>
      </c>
      <c r="C136" s="125"/>
      <c r="D136" s="156">
        <v>831068266</v>
      </c>
      <c r="E136" s="125" t="s">
        <v>903</v>
      </c>
      <c r="F136" s="125"/>
    </row>
    <row r="137" spans="1:6" ht="15" customHeight="1" x14ac:dyDescent="0.25">
      <c r="A137" s="125" t="s">
        <v>1111</v>
      </c>
      <c r="B137" s="132" t="s">
        <v>999</v>
      </c>
      <c r="C137" s="125"/>
      <c r="D137" s="156">
        <v>149061003</v>
      </c>
      <c r="E137" s="125"/>
      <c r="F137" s="125"/>
    </row>
    <row r="138" spans="1:6" ht="15" customHeight="1" x14ac:dyDescent="0.25">
      <c r="A138" s="125" t="s">
        <v>1112</v>
      </c>
      <c r="B138" s="132" t="s">
        <v>999</v>
      </c>
      <c r="C138" s="125"/>
      <c r="D138" s="156">
        <v>873002445</v>
      </c>
      <c r="E138" s="125"/>
      <c r="F138" s="125"/>
    </row>
    <row r="139" spans="1:6" ht="15" customHeight="1" x14ac:dyDescent="0.25">
      <c r="A139" s="125" t="s">
        <v>1113</v>
      </c>
      <c r="B139" s="132" t="s">
        <v>1041</v>
      </c>
      <c r="C139" s="125"/>
      <c r="D139" s="156">
        <v>873705316</v>
      </c>
      <c r="E139" s="125"/>
      <c r="F139" s="125"/>
    </row>
    <row r="140" spans="1:6" x14ac:dyDescent="0.25">
      <c r="A140" s="125" t="s">
        <v>1114</v>
      </c>
      <c r="B140" s="132" t="s">
        <v>999</v>
      </c>
      <c r="C140" s="125"/>
      <c r="D140" s="156">
        <v>863038769</v>
      </c>
      <c r="E140" s="125"/>
      <c r="F140" s="125"/>
    </row>
    <row r="141" spans="1:6" x14ac:dyDescent="0.25">
      <c r="A141" s="125" t="s">
        <v>1115</v>
      </c>
      <c r="B141" s="132">
        <v>44788</v>
      </c>
      <c r="C141" s="125"/>
      <c r="D141" s="156" t="s">
        <v>1116</v>
      </c>
      <c r="E141" s="125" t="s">
        <v>903</v>
      </c>
      <c r="F141" s="125" t="s">
        <v>911</v>
      </c>
    </row>
    <row r="142" spans="1:6" ht="15" customHeight="1" x14ac:dyDescent="0.25">
      <c r="A142" s="125" t="s">
        <v>1117</v>
      </c>
      <c r="B142" s="132">
        <v>44696</v>
      </c>
      <c r="C142" s="125"/>
      <c r="D142" s="156" t="s">
        <v>1118</v>
      </c>
      <c r="E142" s="125" t="s">
        <v>903</v>
      </c>
      <c r="F142" s="125" t="s">
        <v>911</v>
      </c>
    </row>
    <row r="143" spans="1:6" ht="15" customHeight="1" x14ac:dyDescent="0.25">
      <c r="A143" s="125" t="s">
        <v>1119</v>
      </c>
      <c r="B143" s="132" t="s">
        <v>999</v>
      </c>
      <c r="C143" s="125"/>
      <c r="D143" s="156">
        <v>464747557</v>
      </c>
      <c r="E143" s="125"/>
      <c r="F143" s="125"/>
    </row>
    <row r="144" spans="1:6" ht="15" customHeight="1" x14ac:dyDescent="0.25">
      <c r="A144" s="125" t="s">
        <v>1120</v>
      </c>
      <c r="B144" s="132" t="s">
        <v>947</v>
      </c>
      <c r="C144" s="125"/>
      <c r="D144" s="156">
        <v>852734940</v>
      </c>
      <c r="E144" s="125"/>
      <c r="F144" s="125"/>
    </row>
    <row r="145" spans="1:6" ht="15" customHeight="1" x14ac:dyDescent="0.25">
      <c r="A145" s="125" t="s">
        <v>1121</v>
      </c>
      <c r="B145" s="132">
        <v>45292</v>
      </c>
      <c r="C145" s="125"/>
      <c r="D145" s="156">
        <v>871236859</v>
      </c>
      <c r="E145" s="125"/>
      <c r="F145" s="125"/>
    </row>
    <row r="146" spans="1:6" ht="15" customHeight="1" x14ac:dyDescent="0.25">
      <c r="A146" s="124" t="s">
        <v>1122</v>
      </c>
      <c r="B146" s="132">
        <v>43831</v>
      </c>
      <c r="C146" s="125"/>
      <c r="D146" s="156">
        <v>831856018</v>
      </c>
      <c r="E146" s="125" t="s">
        <v>903</v>
      </c>
      <c r="F146" s="125"/>
    </row>
    <row r="147" spans="1:6" ht="15" customHeight="1" x14ac:dyDescent="0.25">
      <c r="A147" s="125" t="s">
        <v>1123</v>
      </c>
      <c r="B147" s="132">
        <v>44757</v>
      </c>
      <c r="C147" s="125"/>
      <c r="D147" s="156" t="s">
        <v>1124</v>
      </c>
      <c r="E147" s="125" t="s">
        <v>903</v>
      </c>
      <c r="F147" s="125" t="s">
        <v>911</v>
      </c>
    </row>
    <row r="148" spans="1:6" ht="15" customHeight="1" x14ac:dyDescent="0.25">
      <c r="A148" s="125" t="s">
        <v>1125</v>
      </c>
      <c r="B148" s="132">
        <v>45292</v>
      </c>
      <c r="C148" s="125"/>
      <c r="D148" s="156">
        <v>843994456</v>
      </c>
      <c r="E148" s="125"/>
      <c r="F148" s="125"/>
    </row>
    <row r="149" spans="1:6" ht="15" customHeight="1" x14ac:dyDescent="0.25">
      <c r="A149" s="125" t="s">
        <v>1126</v>
      </c>
      <c r="B149" s="132">
        <v>44866</v>
      </c>
      <c r="C149" s="125"/>
      <c r="D149" s="156" t="s">
        <v>1127</v>
      </c>
      <c r="E149" s="125" t="s">
        <v>903</v>
      </c>
      <c r="F149" s="125" t="s">
        <v>911</v>
      </c>
    </row>
    <row r="150" spans="1:6" ht="15" customHeight="1" x14ac:dyDescent="0.2">
      <c r="A150" s="125" t="s">
        <v>1128</v>
      </c>
      <c r="B150" s="132">
        <v>44696</v>
      </c>
      <c r="C150" s="125"/>
      <c r="D150" s="159">
        <v>863477518</v>
      </c>
      <c r="E150" s="125" t="s">
        <v>903</v>
      </c>
      <c r="F150" s="125" t="s">
        <v>911</v>
      </c>
    </row>
    <row r="151" spans="1:6" ht="15" customHeight="1" x14ac:dyDescent="0.25">
      <c r="A151" s="124" t="s">
        <v>1129</v>
      </c>
      <c r="B151" s="132">
        <v>44348</v>
      </c>
      <c r="C151" s="125"/>
      <c r="D151" s="156">
        <v>475216170</v>
      </c>
      <c r="E151" s="125" t="s">
        <v>903</v>
      </c>
      <c r="F151" s="125"/>
    </row>
    <row r="152" spans="1:6" ht="15" customHeight="1" x14ac:dyDescent="0.25">
      <c r="A152" s="125" t="s">
        <v>1130</v>
      </c>
      <c r="B152" s="132">
        <v>45292</v>
      </c>
      <c r="C152" s="125"/>
      <c r="D152" s="156">
        <v>874597907</v>
      </c>
      <c r="E152" s="125"/>
      <c r="F152" s="125"/>
    </row>
    <row r="153" spans="1:6" ht="15" customHeight="1" x14ac:dyDescent="0.25">
      <c r="A153" s="125" t="s">
        <v>1131</v>
      </c>
      <c r="B153" s="132">
        <v>43831</v>
      </c>
      <c r="C153" s="125"/>
      <c r="D153" s="156">
        <v>471730421</v>
      </c>
      <c r="E153" s="125" t="s">
        <v>903</v>
      </c>
      <c r="F153" s="125"/>
    </row>
    <row r="154" spans="1:6" ht="15" customHeight="1" x14ac:dyDescent="0.2">
      <c r="A154" s="124" t="s">
        <v>1132</v>
      </c>
      <c r="B154" s="132">
        <v>44696</v>
      </c>
      <c r="C154" s="125"/>
      <c r="D154" s="159">
        <v>862363047</v>
      </c>
      <c r="E154" s="125" t="s">
        <v>903</v>
      </c>
      <c r="F154" s="125" t="s">
        <v>911</v>
      </c>
    </row>
    <row r="155" spans="1:6" ht="15" customHeight="1" x14ac:dyDescent="0.25">
      <c r="A155" s="124" t="s">
        <v>1133</v>
      </c>
      <c r="B155" s="132">
        <v>44727</v>
      </c>
      <c r="C155" s="125"/>
      <c r="D155" s="156" t="s">
        <v>1134</v>
      </c>
      <c r="E155" s="125" t="s">
        <v>903</v>
      </c>
      <c r="F155" s="125" t="s">
        <v>911</v>
      </c>
    </row>
    <row r="156" spans="1:6" ht="15" customHeight="1" x14ac:dyDescent="0.25">
      <c r="A156" s="125" t="s">
        <v>1135</v>
      </c>
      <c r="B156" s="132" t="s">
        <v>999</v>
      </c>
      <c r="C156" s="125"/>
      <c r="D156" s="156">
        <v>472196402</v>
      </c>
      <c r="E156" s="125"/>
      <c r="F156" s="125"/>
    </row>
    <row r="157" spans="1:6" ht="15" customHeight="1" x14ac:dyDescent="0.25">
      <c r="A157" s="125" t="s">
        <v>1136</v>
      </c>
      <c r="B157" s="132">
        <v>43831</v>
      </c>
      <c r="C157" s="125"/>
      <c r="D157" s="156">
        <v>570692999</v>
      </c>
      <c r="E157" s="125" t="s">
        <v>903</v>
      </c>
      <c r="F157" s="125"/>
    </row>
    <row r="158" spans="1:6" ht="15" customHeight="1" x14ac:dyDescent="0.25">
      <c r="A158" s="125" t="s">
        <v>1137</v>
      </c>
      <c r="B158" s="132" t="s">
        <v>949</v>
      </c>
      <c r="C158" s="125"/>
      <c r="D158" s="156">
        <v>845126800</v>
      </c>
      <c r="E158" s="125"/>
      <c r="F158" s="125"/>
    </row>
    <row r="159" spans="1:6" ht="15" customHeight="1" x14ac:dyDescent="0.25">
      <c r="A159" s="125" t="s">
        <v>1138</v>
      </c>
      <c r="B159" s="132">
        <v>45292</v>
      </c>
      <c r="C159" s="125"/>
      <c r="D159" s="156">
        <v>201841667</v>
      </c>
      <c r="E159" s="125"/>
      <c r="F159" s="125"/>
    </row>
    <row r="160" spans="1:6" ht="15" customHeight="1" x14ac:dyDescent="0.25">
      <c r="A160" s="125" t="s">
        <v>1139</v>
      </c>
      <c r="B160" s="132" t="s">
        <v>947</v>
      </c>
      <c r="C160" s="125"/>
      <c r="D160" s="156">
        <v>932647625</v>
      </c>
      <c r="E160" s="125"/>
      <c r="F160" s="125"/>
    </row>
    <row r="161" spans="1:6" ht="15" customHeight="1" x14ac:dyDescent="0.25">
      <c r="A161" s="125" t="s">
        <v>1140</v>
      </c>
      <c r="B161" s="132">
        <v>43831</v>
      </c>
      <c r="C161" s="125"/>
      <c r="D161" s="156">
        <v>481152532</v>
      </c>
      <c r="E161" s="125" t="s">
        <v>903</v>
      </c>
      <c r="F161" s="125"/>
    </row>
    <row r="162" spans="1:6" ht="15" customHeight="1" x14ac:dyDescent="0.25">
      <c r="A162" s="125" t="s">
        <v>1141</v>
      </c>
      <c r="B162" s="132">
        <v>44866</v>
      </c>
      <c r="C162" s="125"/>
      <c r="D162" s="156" t="s">
        <v>1142</v>
      </c>
      <c r="E162" s="125" t="s">
        <v>903</v>
      </c>
      <c r="F162" s="125" t="s">
        <v>911</v>
      </c>
    </row>
    <row r="163" spans="1:6" ht="15" customHeight="1" x14ac:dyDescent="0.25">
      <c r="A163" s="125" t="s">
        <v>1143</v>
      </c>
      <c r="B163" s="132">
        <v>43831</v>
      </c>
      <c r="C163" s="125"/>
      <c r="D163" s="156">
        <v>571190098</v>
      </c>
      <c r="E163" s="125" t="s">
        <v>903</v>
      </c>
      <c r="F163" s="125"/>
    </row>
    <row r="164" spans="1:6" ht="15" customHeight="1" x14ac:dyDescent="0.25">
      <c r="A164" s="125" t="s">
        <v>1144</v>
      </c>
      <c r="B164" s="132">
        <v>44743</v>
      </c>
      <c r="C164" s="125"/>
      <c r="D164" s="156" t="s">
        <v>1145</v>
      </c>
      <c r="E164" s="125" t="s">
        <v>903</v>
      </c>
      <c r="F164" s="125" t="s">
        <v>911</v>
      </c>
    </row>
    <row r="165" spans="1:6" ht="15" customHeight="1" x14ac:dyDescent="0.25">
      <c r="A165" s="125" t="s">
        <v>1146</v>
      </c>
      <c r="B165" s="132">
        <v>44896</v>
      </c>
      <c r="C165" s="125"/>
      <c r="D165" s="156" t="s">
        <v>1147</v>
      </c>
      <c r="E165" s="125" t="s">
        <v>903</v>
      </c>
      <c r="F165" s="125" t="s">
        <v>911</v>
      </c>
    </row>
    <row r="166" spans="1:6" ht="15" customHeight="1" x14ac:dyDescent="0.25">
      <c r="A166" s="125" t="s">
        <v>1148</v>
      </c>
      <c r="B166" s="132">
        <v>43952</v>
      </c>
      <c r="C166" s="125"/>
      <c r="D166" s="156">
        <v>464417346</v>
      </c>
      <c r="E166" s="125" t="s">
        <v>903</v>
      </c>
      <c r="F166" s="125"/>
    </row>
    <row r="167" spans="1:6" ht="15" customHeight="1" x14ac:dyDescent="0.25">
      <c r="A167" s="125" t="s">
        <v>1149</v>
      </c>
      <c r="B167" s="132">
        <v>43831</v>
      </c>
      <c r="C167" s="125"/>
      <c r="D167" s="156">
        <v>822008862</v>
      </c>
      <c r="E167" s="125" t="s">
        <v>903</v>
      </c>
      <c r="F167" s="125"/>
    </row>
    <row r="168" spans="1:6" ht="15" customHeight="1" x14ac:dyDescent="0.25">
      <c r="A168" s="125" t="s">
        <v>1150</v>
      </c>
      <c r="B168" s="132" t="s">
        <v>1041</v>
      </c>
      <c r="C168" s="125"/>
      <c r="D168" s="156">
        <v>881937211</v>
      </c>
      <c r="E168" s="125"/>
      <c r="F168" s="125"/>
    </row>
    <row r="169" spans="1:6" ht="15" customHeight="1" x14ac:dyDescent="0.25">
      <c r="A169" s="125" t="s">
        <v>1151</v>
      </c>
      <c r="B169" s="132">
        <v>44866</v>
      </c>
      <c r="C169" s="125"/>
      <c r="D169" s="156" t="s">
        <v>1152</v>
      </c>
      <c r="E169" s="125" t="s">
        <v>903</v>
      </c>
      <c r="F169" s="125" t="s">
        <v>911</v>
      </c>
    </row>
    <row r="170" spans="1:6" ht="15" customHeight="1" x14ac:dyDescent="0.25">
      <c r="A170" s="125" t="s">
        <v>1153</v>
      </c>
      <c r="B170" s="132" t="s">
        <v>949</v>
      </c>
      <c r="C170" s="125"/>
      <c r="D170" s="156">
        <v>612210122</v>
      </c>
      <c r="E170" s="125"/>
      <c r="F170" s="125"/>
    </row>
    <row r="171" spans="1:6" ht="15" customHeight="1" x14ac:dyDescent="0.25">
      <c r="A171" s="125" t="s">
        <v>1154</v>
      </c>
      <c r="B171" s="132">
        <v>44197</v>
      </c>
      <c r="C171" s="125"/>
      <c r="D171" s="156" t="s">
        <v>1155</v>
      </c>
      <c r="E171" s="125" t="s">
        <v>903</v>
      </c>
      <c r="F171" s="125"/>
    </row>
    <row r="172" spans="1:6" ht="15" customHeight="1" x14ac:dyDescent="0.25">
      <c r="A172" s="125" t="s">
        <v>1156</v>
      </c>
      <c r="B172" s="132">
        <v>44958</v>
      </c>
      <c r="C172" s="125"/>
      <c r="D172" s="156" t="s">
        <v>1157</v>
      </c>
      <c r="E172" s="125" t="s">
        <v>903</v>
      </c>
      <c r="F172" s="125" t="s">
        <v>911</v>
      </c>
    </row>
    <row r="173" spans="1:6" ht="15" customHeight="1" x14ac:dyDescent="0.25">
      <c r="A173" s="125" t="s">
        <v>1158</v>
      </c>
      <c r="B173" s="132">
        <v>43831</v>
      </c>
      <c r="C173" s="125"/>
      <c r="D173" s="156">
        <v>931114601</v>
      </c>
      <c r="E173" s="125" t="s">
        <v>903</v>
      </c>
      <c r="F173" s="125"/>
    </row>
    <row r="174" spans="1:6" ht="15" customHeight="1" x14ac:dyDescent="0.25">
      <c r="A174" s="125" t="s">
        <v>1159</v>
      </c>
      <c r="B174" s="132">
        <v>43831</v>
      </c>
      <c r="C174" s="125"/>
      <c r="D174" s="156">
        <v>271128184</v>
      </c>
      <c r="E174" s="125" t="s">
        <v>903</v>
      </c>
      <c r="F174" s="125"/>
    </row>
    <row r="175" spans="1:6" ht="15" customHeight="1" x14ac:dyDescent="0.25">
      <c r="A175" s="125" t="s">
        <v>1160</v>
      </c>
      <c r="B175" s="132">
        <v>43831</v>
      </c>
      <c r="C175" s="125"/>
      <c r="D175" s="156">
        <v>201443158</v>
      </c>
      <c r="E175" s="125" t="s">
        <v>903</v>
      </c>
      <c r="F175" s="125"/>
    </row>
    <row r="176" spans="1:6" ht="15" customHeight="1" x14ac:dyDescent="0.25">
      <c r="A176" s="125" t="s">
        <v>1161</v>
      </c>
      <c r="B176" s="132">
        <v>43831</v>
      </c>
      <c r="C176" s="125"/>
      <c r="D176" s="156">
        <v>931270695</v>
      </c>
      <c r="E176" s="125" t="s">
        <v>903</v>
      </c>
      <c r="F176" s="125"/>
    </row>
    <row r="177" spans="1:6" ht="15" customHeight="1" x14ac:dyDescent="0.25">
      <c r="A177" s="125" t="s">
        <v>1162</v>
      </c>
      <c r="B177" s="132">
        <v>44866</v>
      </c>
      <c r="C177" s="125"/>
      <c r="D177" s="156" t="s">
        <v>1163</v>
      </c>
      <c r="E177" s="125" t="s">
        <v>903</v>
      </c>
      <c r="F177" s="125" t="s">
        <v>911</v>
      </c>
    </row>
    <row r="178" spans="1:6" ht="15" customHeight="1" x14ac:dyDescent="0.25">
      <c r="A178" s="125" t="s">
        <v>1164</v>
      </c>
      <c r="B178" s="132">
        <v>43831</v>
      </c>
      <c r="C178" s="125"/>
      <c r="D178" s="156" t="s">
        <v>1165</v>
      </c>
      <c r="E178" s="125" t="s">
        <v>903</v>
      </c>
      <c r="F178" s="125"/>
    </row>
    <row r="179" spans="1:6" ht="15" customHeight="1" x14ac:dyDescent="0.25">
      <c r="A179" s="125" t="s">
        <v>1166</v>
      </c>
      <c r="B179" s="132">
        <v>43831</v>
      </c>
      <c r="C179" s="125"/>
      <c r="D179" s="156">
        <v>821769044</v>
      </c>
      <c r="E179" s="125" t="s">
        <v>903</v>
      </c>
      <c r="F179" s="125"/>
    </row>
    <row r="180" spans="1:6" ht="15" customHeight="1" x14ac:dyDescent="0.25">
      <c r="A180" s="125" t="s">
        <v>1167</v>
      </c>
      <c r="B180" s="132">
        <v>43831</v>
      </c>
      <c r="C180" s="125"/>
      <c r="D180" s="156">
        <v>731706748</v>
      </c>
      <c r="E180" s="125" t="s">
        <v>903</v>
      </c>
      <c r="F180" s="125"/>
    </row>
    <row r="181" spans="1:6" ht="15" customHeight="1" x14ac:dyDescent="0.25">
      <c r="A181" s="125" t="s">
        <v>1168</v>
      </c>
      <c r="B181" s="132">
        <v>43831</v>
      </c>
      <c r="C181" s="125"/>
      <c r="D181" s="156">
        <v>273266967</v>
      </c>
      <c r="E181" s="125" t="s">
        <v>903</v>
      </c>
      <c r="F181" s="125"/>
    </row>
    <row r="182" spans="1:6" ht="15" customHeight="1" x14ac:dyDescent="0.25">
      <c r="A182" s="125" t="s">
        <v>1169</v>
      </c>
      <c r="B182" s="132">
        <v>44788</v>
      </c>
      <c r="C182" s="125"/>
      <c r="D182" s="156" t="s">
        <v>1170</v>
      </c>
      <c r="E182" s="125" t="s">
        <v>903</v>
      </c>
      <c r="F182" s="125" t="s">
        <v>911</v>
      </c>
    </row>
    <row r="183" spans="1:6" ht="15" customHeight="1" x14ac:dyDescent="0.25">
      <c r="A183" s="125" t="s">
        <v>1171</v>
      </c>
      <c r="B183" s="132" t="s">
        <v>999</v>
      </c>
      <c r="C183" s="125"/>
      <c r="D183" s="156">
        <v>540047192</v>
      </c>
      <c r="E183" s="125"/>
      <c r="F183" s="125"/>
    </row>
    <row r="184" spans="1:6" ht="15" customHeight="1" x14ac:dyDescent="0.25">
      <c r="A184" s="125" t="s">
        <v>1172</v>
      </c>
      <c r="B184" s="132" t="s">
        <v>930</v>
      </c>
      <c r="C184" s="125"/>
      <c r="D184" s="156">
        <v>920799707</v>
      </c>
      <c r="E184" s="125"/>
      <c r="F184" s="125"/>
    </row>
    <row r="185" spans="1:6" ht="15" customHeight="1" x14ac:dyDescent="0.25">
      <c r="A185" s="125" t="s">
        <v>1173</v>
      </c>
      <c r="B185" s="132">
        <v>45292</v>
      </c>
      <c r="C185" s="125"/>
      <c r="D185" s="156">
        <v>852899791</v>
      </c>
      <c r="E185" s="125"/>
      <c r="F185" s="125"/>
    </row>
    <row r="186" spans="1:6" ht="15" customHeight="1" x14ac:dyDescent="0.25">
      <c r="A186" s="125" t="s">
        <v>1174</v>
      </c>
      <c r="B186" s="132">
        <v>43831</v>
      </c>
      <c r="C186" s="125"/>
      <c r="D186" s="156">
        <v>465059587</v>
      </c>
      <c r="E186" s="125" t="s">
        <v>903</v>
      </c>
      <c r="F186" s="125"/>
    </row>
    <row r="187" spans="1:6" ht="15" customHeight="1" x14ac:dyDescent="0.25">
      <c r="A187" s="125" t="s">
        <v>1175</v>
      </c>
      <c r="B187" s="132">
        <v>44927</v>
      </c>
      <c r="C187" s="125"/>
      <c r="D187" s="156" t="s">
        <v>1176</v>
      </c>
      <c r="E187" s="125" t="s">
        <v>903</v>
      </c>
      <c r="F187" s="125" t="s">
        <v>911</v>
      </c>
    </row>
    <row r="188" spans="1:6" ht="15" customHeight="1" x14ac:dyDescent="0.25">
      <c r="A188" s="125" t="s">
        <v>1177</v>
      </c>
      <c r="B188" s="132">
        <v>43831</v>
      </c>
      <c r="C188" s="125"/>
      <c r="D188" s="156">
        <v>226259649</v>
      </c>
      <c r="E188" s="125" t="s">
        <v>903</v>
      </c>
      <c r="F188" s="125"/>
    </row>
    <row r="189" spans="1:6" ht="15" customHeight="1" x14ac:dyDescent="0.25">
      <c r="A189" s="125" t="s">
        <v>1178</v>
      </c>
      <c r="B189" s="132">
        <v>43831</v>
      </c>
      <c r="C189" s="125"/>
      <c r="D189" s="156">
        <v>823383306</v>
      </c>
      <c r="E189" s="125" t="s">
        <v>903</v>
      </c>
      <c r="F189" s="125"/>
    </row>
    <row r="190" spans="1:6" ht="15" customHeight="1" x14ac:dyDescent="0.25">
      <c r="A190" s="125" t="s">
        <v>1179</v>
      </c>
      <c r="B190" s="132">
        <v>43831</v>
      </c>
      <c r="C190" s="125"/>
      <c r="D190" s="156">
        <v>464561720</v>
      </c>
      <c r="E190" s="125" t="s">
        <v>903</v>
      </c>
      <c r="F190" s="125"/>
    </row>
    <row r="191" spans="1:6" ht="15" customHeight="1" x14ac:dyDescent="0.25">
      <c r="A191" s="125" t="s">
        <v>1180</v>
      </c>
      <c r="B191" s="132">
        <v>44927</v>
      </c>
      <c r="C191" s="125"/>
      <c r="D191" s="156" t="s">
        <v>1181</v>
      </c>
      <c r="E191" s="125" t="s">
        <v>903</v>
      </c>
      <c r="F191" s="125" t="s">
        <v>911</v>
      </c>
    </row>
    <row r="192" spans="1:6" ht="15" customHeight="1" x14ac:dyDescent="0.25">
      <c r="A192" s="125" t="s">
        <v>1182</v>
      </c>
      <c r="B192" s="132">
        <v>44757</v>
      </c>
      <c r="C192" s="125"/>
      <c r="D192" s="156" t="s">
        <v>1183</v>
      </c>
      <c r="E192" s="125" t="s">
        <v>903</v>
      </c>
      <c r="F192" s="125" t="s">
        <v>911</v>
      </c>
    </row>
    <row r="193" spans="1:6" ht="15" customHeight="1" x14ac:dyDescent="0.25">
      <c r="A193" s="125" t="s">
        <v>1184</v>
      </c>
      <c r="B193" s="132">
        <v>45078</v>
      </c>
      <c r="C193" s="125"/>
      <c r="D193" s="156" t="s">
        <v>1185</v>
      </c>
      <c r="E193" s="125" t="s">
        <v>903</v>
      </c>
      <c r="F193" s="125" t="s">
        <v>911</v>
      </c>
    </row>
    <row r="194" spans="1:6" ht="15" customHeight="1" x14ac:dyDescent="0.25">
      <c r="A194" s="125" t="s">
        <v>1186</v>
      </c>
      <c r="B194" s="132">
        <v>44849</v>
      </c>
      <c r="C194" s="125"/>
      <c r="D194" s="156" t="s">
        <v>1187</v>
      </c>
      <c r="E194" s="125" t="s">
        <v>903</v>
      </c>
      <c r="F194" s="125" t="s">
        <v>911</v>
      </c>
    </row>
    <row r="195" spans="1:6" ht="15" customHeight="1" x14ac:dyDescent="0.25">
      <c r="A195" s="125" t="s">
        <v>1188</v>
      </c>
      <c r="B195" s="132" t="s">
        <v>1056</v>
      </c>
      <c r="C195" s="125"/>
      <c r="D195" s="156">
        <v>931376993</v>
      </c>
      <c r="E195" s="125"/>
      <c r="F195" s="125"/>
    </row>
    <row r="196" spans="1:6" ht="15" customHeight="1" x14ac:dyDescent="0.25">
      <c r="A196" s="125" t="s">
        <v>1189</v>
      </c>
      <c r="B196" s="132" t="s">
        <v>999</v>
      </c>
      <c r="C196" s="125"/>
      <c r="D196" s="156">
        <v>364898937</v>
      </c>
      <c r="E196" s="125"/>
      <c r="F196" s="125"/>
    </row>
    <row r="197" spans="1:6" ht="15" customHeight="1" x14ac:dyDescent="0.25">
      <c r="A197" s="125" t="s">
        <v>1190</v>
      </c>
      <c r="B197" s="132">
        <v>44835</v>
      </c>
      <c r="C197" s="125"/>
      <c r="D197" s="156" t="s">
        <v>1191</v>
      </c>
      <c r="E197" s="125" t="s">
        <v>903</v>
      </c>
      <c r="F197" s="125" t="s">
        <v>911</v>
      </c>
    </row>
    <row r="198" spans="1:6" ht="15" customHeight="1" x14ac:dyDescent="0.25">
      <c r="A198" s="125" t="s">
        <v>1192</v>
      </c>
      <c r="B198" s="132">
        <v>44501</v>
      </c>
      <c r="C198" s="125"/>
      <c r="D198" s="156">
        <v>474023522</v>
      </c>
      <c r="E198" s="125" t="s">
        <v>903</v>
      </c>
      <c r="F198" s="125"/>
    </row>
    <row r="199" spans="1:6" ht="15" customHeight="1" x14ac:dyDescent="0.2">
      <c r="A199" s="134" t="s">
        <v>1193</v>
      </c>
      <c r="B199" s="132">
        <v>44743</v>
      </c>
      <c r="C199" s="125"/>
      <c r="D199" s="156" t="s">
        <v>1194</v>
      </c>
      <c r="E199" s="125" t="s">
        <v>903</v>
      </c>
      <c r="F199" s="125" t="s">
        <v>911</v>
      </c>
    </row>
    <row r="200" spans="1:6" ht="15" customHeight="1" x14ac:dyDescent="0.25">
      <c r="A200" s="125" t="s">
        <v>1195</v>
      </c>
      <c r="B200" s="132">
        <v>44743</v>
      </c>
      <c r="C200" s="125"/>
      <c r="D200" s="156" t="s">
        <v>1196</v>
      </c>
      <c r="E200" s="125" t="s">
        <v>903</v>
      </c>
      <c r="F200" s="125" t="s">
        <v>911</v>
      </c>
    </row>
    <row r="201" spans="1:6" ht="15" customHeight="1" x14ac:dyDescent="0.25">
      <c r="A201" s="124" t="s">
        <v>1197</v>
      </c>
      <c r="B201" s="132">
        <v>43831</v>
      </c>
      <c r="C201" s="125"/>
      <c r="D201" s="156">
        <v>830808844</v>
      </c>
      <c r="E201" s="125" t="s">
        <v>903</v>
      </c>
      <c r="F201" s="125"/>
    </row>
    <row r="202" spans="1:6" ht="15" customHeight="1" x14ac:dyDescent="0.25">
      <c r="A202" s="125" t="s">
        <v>1198</v>
      </c>
      <c r="B202" s="132" t="s">
        <v>1199</v>
      </c>
      <c r="C202" s="125"/>
      <c r="D202" s="156">
        <v>462341018</v>
      </c>
      <c r="E202" s="125"/>
      <c r="F202" s="125"/>
    </row>
    <row r="203" spans="1:6" ht="15" customHeight="1" x14ac:dyDescent="0.25">
      <c r="A203" s="124" t="s">
        <v>1200</v>
      </c>
      <c r="B203" s="132">
        <v>43831</v>
      </c>
      <c r="C203" s="125"/>
      <c r="D203" s="156">
        <v>455509172</v>
      </c>
      <c r="E203" s="125" t="s">
        <v>903</v>
      </c>
      <c r="F203" s="125"/>
    </row>
    <row r="204" spans="1:6" ht="15" customHeight="1" x14ac:dyDescent="0.25">
      <c r="A204" s="124" t="s">
        <v>1201</v>
      </c>
      <c r="B204" s="132">
        <v>44105</v>
      </c>
      <c r="C204" s="125"/>
      <c r="D204" s="156">
        <v>930281321</v>
      </c>
      <c r="E204" s="125" t="s">
        <v>903</v>
      </c>
      <c r="F204" s="125"/>
    </row>
    <row r="205" spans="1:6" ht="15" customHeight="1" x14ac:dyDescent="0.25">
      <c r="A205" s="124" t="s">
        <v>1202</v>
      </c>
      <c r="B205" s="132">
        <v>44880</v>
      </c>
      <c r="C205" s="125"/>
      <c r="D205" s="156">
        <v>863523341</v>
      </c>
      <c r="E205" s="125" t="s">
        <v>903</v>
      </c>
      <c r="F205" s="125" t="s">
        <v>911</v>
      </c>
    </row>
    <row r="206" spans="1:6" ht="15" customHeight="1" x14ac:dyDescent="0.25">
      <c r="A206" s="125" t="s">
        <v>1203</v>
      </c>
      <c r="B206" s="132" t="s">
        <v>971</v>
      </c>
      <c r="C206" s="125"/>
      <c r="D206" s="156">
        <v>463087776</v>
      </c>
      <c r="E206" s="125"/>
      <c r="F206" s="125"/>
    </row>
    <row r="207" spans="1:6" ht="15" customHeight="1" x14ac:dyDescent="0.25">
      <c r="A207" s="124" t="s">
        <v>1204</v>
      </c>
      <c r="B207" s="132">
        <v>44896</v>
      </c>
      <c r="C207" s="125"/>
      <c r="D207" s="156">
        <v>851196429</v>
      </c>
      <c r="E207" s="125" t="s">
        <v>903</v>
      </c>
      <c r="F207" s="125" t="s">
        <v>911</v>
      </c>
    </row>
    <row r="208" spans="1:6" ht="15" customHeight="1" x14ac:dyDescent="0.25">
      <c r="A208" s="124" t="s">
        <v>1205</v>
      </c>
      <c r="B208" s="132">
        <v>44896</v>
      </c>
      <c r="C208" s="125"/>
      <c r="D208" s="156">
        <v>843386734</v>
      </c>
      <c r="E208" s="125" t="s">
        <v>903</v>
      </c>
      <c r="F208" s="125" t="s">
        <v>911</v>
      </c>
    </row>
    <row r="209" spans="1:6" ht="15" customHeight="1" x14ac:dyDescent="0.25">
      <c r="A209" s="125" t="s">
        <v>1206</v>
      </c>
      <c r="B209" s="132" t="s">
        <v>1207</v>
      </c>
      <c r="C209" s="125"/>
      <c r="D209" s="156">
        <v>862212253</v>
      </c>
      <c r="E209" s="125"/>
      <c r="F209" s="125"/>
    </row>
    <row r="210" spans="1:6" ht="15" customHeight="1" x14ac:dyDescent="0.25">
      <c r="A210" s="124" t="s">
        <v>1208</v>
      </c>
      <c r="B210" s="132">
        <v>45092</v>
      </c>
      <c r="C210" s="125"/>
      <c r="D210" s="156">
        <v>881616376</v>
      </c>
      <c r="E210" s="125" t="s">
        <v>903</v>
      </c>
      <c r="F210" s="125" t="s">
        <v>911</v>
      </c>
    </row>
    <row r="211" spans="1:6" ht="15" customHeight="1" x14ac:dyDescent="0.25">
      <c r="A211" s="124" t="s">
        <v>1209</v>
      </c>
      <c r="B211" s="132">
        <v>44849</v>
      </c>
      <c r="C211" s="125"/>
      <c r="D211" s="156">
        <v>872954169</v>
      </c>
      <c r="E211" s="125" t="s">
        <v>903</v>
      </c>
      <c r="F211" s="125" t="s">
        <v>911</v>
      </c>
    </row>
    <row r="212" spans="1:6" ht="15" customHeight="1" x14ac:dyDescent="0.25">
      <c r="A212" s="124" t="s">
        <v>1210</v>
      </c>
      <c r="B212" s="132">
        <v>44896</v>
      </c>
      <c r="C212" s="125"/>
      <c r="D212" s="156">
        <v>880904046</v>
      </c>
      <c r="E212" s="125" t="s">
        <v>903</v>
      </c>
      <c r="F212" s="125" t="s">
        <v>911</v>
      </c>
    </row>
    <row r="213" spans="1:6" ht="15" customHeight="1" x14ac:dyDescent="0.25">
      <c r="A213" s="124" t="s">
        <v>1211</v>
      </c>
      <c r="B213" s="132">
        <v>43831</v>
      </c>
      <c r="C213" s="125"/>
      <c r="D213" s="156">
        <v>812529312</v>
      </c>
      <c r="E213" s="125" t="s">
        <v>903</v>
      </c>
      <c r="F213" s="125"/>
    </row>
    <row r="214" spans="1:6" ht="15" customHeight="1" x14ac:dyDescent="0.25">
      <c r="A214" s="124" t="s">
        <v>1212</v>
      </c>
      <c r="B214" s="132">
        <v>44727</v>
      </c>
      <c r="C214" s="125"/>
      <c r="D214" s="156" t="s">
        <v>1213</v>
      </c>
      <c r="E214" s="125" t="s">
        <v>903</v>
      </c>
      <c r="F214" s="125" t="s">
        <v>911</v>
      </c>
    </row>
    <row r="215" spans="1:6" ht="15" customHeight="1" x14ac:dyDescent="0.25">
      <c r="A215" s="125" t="s">
        <v>1214</v>
      </c>
      <c r="B215" s="132" t="s">
        <v>930</v>
      </c>
      <c r="C215" s="125"/>
      <c r="D215" s="156">
        <v>923198097</v>
      </c>
      <c r="E215" s="125"/>
      <c r="F215" s="125"/>
    </row>
    <row r="216" spans="1:6" ht="15" customHeight="1" x14ac:dyDescent="0.25">
      <c r="A216" s="125" t="s">
        <v>1215</v>
      </c>
      <c r="B216" s="132">
        <v>45292</v>
      </c>
      <c r="C216" s="125"/>
      <c r="D216" s="156">
        <v>930682029</v>
      </c>
      <c r="E216" s="125"/>
      <c r="F216" s="125"/>
    </row>
    <row r="217" spans="1:6" ht="15" customHeight="1" x14ac:dyDescent="0.25">
      <c r="A217" s="125" t="s">
        <v>1216</v>
      </c>
      <c r="B217" s="132">
        <v>44562</v>
      </c>
      <c r="C217" s="125"/>
      <c r="D217" s="156" t="s">
        <v>1217</v>
      </c>
      <c r="E217" s="125" t="s">
        <v>903</v>
      </c>
      <c r="F217" s="125"/>
    </row>
    <row r="218" spans="1:6" ht="15" customHeight="1" x14ac:dyDescent="0.25">
      <c r="A218" s="124" t="s">
        <v>1218</v>
      </c>
      <c r="B218" s="132">
        <v>44696</v>
      </c>
      <c r="C218" s="125"/>
      <c r="D218" s="156" t="s">
        <v>1219</v>
      </c>
      <c r="E218" s="125" t="s">
        <v>903</v>
      </c>
      <c r="F218" s="125" t="s">
        <v>911</v>
      </c>
    </row>
    <row r="219" spans="1:6" ht="15" customHeight="1" x14ac:dyDescent="0.25">
      <c r="A219" s="124" t="s">
        <v>1220</v>
      </c>
      <c r="B219" s="132">
        <v>43831</v>
      </c>
      <c r="C219" s="125"/>
      <c r="D219" s="156">
        <v>843995626</v>
      </c>
      <c r="E219" s="125" t="s">
        <v>903</v>
      </c>
      <c r="F219" s="125"/>
    </row>
    <row r="220" spans="1:6" ht="15" customHeight="1" x14ac:dyDescent="0.25">
      <c r="A220" s="125" t="s">
        <v>1221</v>
      </c>
      <c r="B220" s="132" t="s">
        <v>973</v>
      </c>
      <c r="C220" s="125"/>
      <c r="D220" s="156">
        <v>824580422</v>
      </c>
      <c r="E220" s="125"/>
      <c r="F220" s="125"/>
    </row>
    <row r="221" spans="1:6" ht="15" customHeight="1" x14ac:dyDescent="0.25">
      <c r="A221" s="125" t="s">
        <v>1222</v>
      </c>
      <c r="B221" s="132">
        <v>44317</v>
      </c>
      <c r="C221" s="125"/>
      <c r="D221" s="156">
        <v>851119046</v>
      </c>
      <c r="E221" s="125" t="s">
        <v>903</v>
      </c>
      <c r="F221" s="125"/>
    </row>
    <row r="222" spans="1:6" ht="15" customHeight="1" x14ac:dyDescent="0.25">
      <c r="A222" s="125" t="s">
        <v>1223</v>
      </c>
      <c r="B222" s="132" t="s">
        <v>971</v>
      </c>
      <c r="C222" s="125"/>
      <c r="D222" s="156">
        <v>262020842</v>
      </c>
      <c r="E222" s="125"/>
      <c r="F222" s="125"/>
    </row>
    <row r="223" spans="1:6" ht="15" customHeight="1" x14ac:dyDescent="0.25">
      <c r="A223" s="125" t="s">
        <v>1224</v>
      </c>
      <c r="B223" s="132">
        <v>44910</v>
      </c>
      <c r="C223" s="125"/>
      <c r="D223" s="156" t="s">
        <v>1225</v>
      </c>
      <c r="E223" s="125" t="s">
        <v>903</v>
      </c>
      <c r="F223" s="125" t="s">
        <v>911</v>
      </c>
    </row>
    <row r="224" spans="1:6" ht="15" customHeight="1" x14ac:dyDescent="0.25">
      <c r="A224" s="125" t="s">
        <v>1226</v>
      </c>
      <c r="B224" s="132" t="s">
        <v>999</v>
      </c>
      <c r="C224" s="125"/>
      <c r="D224" s="156">
        <v>844731421</v>
      </c>
      <c r="E224" s="125"/>
      <c r="F224" s="125"/>
    </row>
    <row r="225" spans="1:6" ht="15" customHeight="1" x14ac:dyDescent="0.25">
      <c r="A225" s="124" t="s">
        <v>1227</v>
      </c>
      <c r="B225" s="132">
        <v>43831</v>
      </c>
      <c r="C225" s="125"/>
      <c r="D225" s="156">
        <v>452353987</v>
      </c>
      <c r="E225" s="125" t="s">
        <v>903</v>
      </c>
      <c r="F225" s="125"/>
    </row>
    <row r="226" spans="1:6" ht="15" customHeight="1" x14ac:dyDescent="0.25">
      <c r="A226" s="125" t="s">
        <v>1228</v>
      </c>
      <c r="B226" s="132">
        <v>43831</v>
      </c>
      <c r="C226" s="125"/>
      <c r="D226" s="156">
        <v>936002316</v>
      </c>
      <c r="E226" s="125" t="s">
        <v>903</v>
      </c>
      <c r="F226" s="125"/>
    </row>
    <row r="227" spans="1:6" ht="15" customHeight="1" x14ac:dyDescent="0.25">
      <c r="A227" s="125" t="s">
        <v>1229</v>
      </c>
      <c r="B227" s="132">
        <v>44666</v>
      </c>
      <c r="C227" s="125"/>
      <c r="D227" s="160" t="s">
        <v>1230</v>
      </c>
      <c r="E227" s="125" t="s">
        <v>903</v>
      </c>
      <c r="F227" s="125" t="s">
        <v>911</v>
      </c>
    </row>
    <row r="228" spans="1:6" ht="15" customHeight="1" x14ac:dyDescent="0.25">
      <c r="A228" s="125" t="s">
        <v>1231</v>
      </c>
      <c r="B228" s="132">
        <v>45292</v>
      </c>
      <c r="C228" s="125"/>
      <c r="D228" s="156">
        <v>825509639</v>
      </c>
      <c r="E228" s="125"/>
      <c r="F228" s="125"/>
    </row>
    <row r="229" spans="1:6" ht="15" customHeight="1" x14ac:dyDescent="0.25">
      <c r="A229" s="125" t="s">
        <v>1232</v>
      </c>
      <c r="B229" s="132">
        <v>45000</v>
      </c>
      <c r="C229" s="125"/>
      <c r="D229" s="160" t="s">
        <v>1233</v>
      </c>
      <c r="E229" s="125" t="s">
        <v>903</v>
      </c>
      <c r="F229" s="125" t="s">
        <v>911</v>
      </c>
    </row>
    <row r="230" spans="1:6" ht="15" customHeight="1" x14ac:dyDescent="0.25">
      <c r="A230" s="125" t="s">
        <v>1234</v>
      </c>
      <c r="B230" s="132">
        <v>44317</v>
      </c>
      <c r="C230" s="125"/>
      <c r="D230" s="156">
        <v>473166973</v>
      </c>
      <c r="E230" s="125" t="s">
        <v>903</v>
      </c>
      <c r="F230" s="125"/>
    </row>
    <row r="231" spans="1:6" ht="15" customHeight="1" x14ac:dyDescent="0.25">
      <c r="A231" s="125" t="s">
        <v>1235</v>
      </c>
      <c r="B231" s="132">
        <v>44562</v>
      </c>
      <c r="C231" s="125"/>
      <c r="D231" s="156">
        <v>931129829</v>
      </c>
      <c r="E231" s="125" t="s">
        <v>903</v>
      </c>
      <c r="F231" s="125"/>
    </row>
    <row r="232" spans="1:6" ht="15" customHeight="1" x14ac:dyDescent="0.25">
      <c r="A232" s="125" t="s">
        <v>1236</v>
      </c>
      <c r="B232" s="132">
        <v>44927</v>
      </c>
      <c r="C232" s="125"/>
      <c r="D232" s="156" t="s">
        <v>1237</v>
      </c>
      <c r="E232" s="125" t="s">
        <v>903</v>
      </c>
      <c r="F232" s="125" t="s">
        <v>911</v>
      </c>
    </row>
    <row r="233" spans="1:6" ht="15" customHeight="1" x14ac:dyDescent="0.25">
      <c r="A233" s="125" t="s">
        <v>1238</v>
      </c>
      <c r="B233" s="132">
        <v>45292</v>
      </c>
      <c r="C233" s="125"/>
      <c r="D233" s="156">
        <v>813850279</v>
      </c>
      <c r="E233" s="125"/>
      <c r="F233" s="125"/>
    </row>
    <row r="234" spans="1:6" ht="15" customHeight="1" x14ac:dyDescent="0.25">
      <c r="A234" s="125" t="s">
        <v>1239</v>
      </c>
      <c r="B234" s="132">
        <v>44197</v>
      </c>
      <c r="C234" s="125"/>
      <c r="D234" s="156" t="s">
        <v>1240</v>
      </c>
      <c r="E234" s="125" t="s">
        <v>903</v>
      </c>
      <c r="F234" s="125"/>
    </row>
    <row r="235" spans="1:6" ht="15" customHeight="1" x14ac:dyDescent="0.25">
      <c r="A235" s="124" t="s">
        <v>1241</v>
      </c>
      <c r="B235" s="132">
        <v>43831</v>
      </c>
      <c r="C235" s="125"/>
      <c r="D235" s="156">
        <v>462827843</v>
      </c>
      <c r="E235" s="125" t="s">
        <v>903</v>
      </c>
      <c r="F235" s="125"/>
    </row>
    <row r="236" spans="1:6" ht="15" customHeight="1" x14ac:dyDescent="0.25">
      <c r="A236" s="124" t="s">
        <v>1242</v>
      </c>
      <c r="B236" s="132">
        <v>43831</v>
      </c>
      <c r="C236" s="125"/>
      <c r="D236" s="156">
        <v>931171989</v>
      </c>
      <c r="E236" s="125" t="s">
        <v>903</v>
      </c>
      <c r="F236" s="125"/>
    </row>
    <row r="237" spans="1:6" ht="15" customHeight="1" x14ac:dyDescent="0.25">
      <c r="A237" s="125" t="s">
        <v>1243</v>
      </c>
      <c r="B237" s="132">
        <v>44910</v>
      </c>
      <c r="C237" s="125"/>
      <c r="D237" s="133">
        <v>813850279</v>
      </c>
      <c r="E237" s="125" t="s">
        <v>903</v>
      </c>
      <c r="F237" s="125" t="s">
        <v>911</v>
      </c>
    </row>
    <row r="238" spans="1:6" ht="15" customHeight="1" x14ac:dyDescent="0.25">
      <c r="A238" s="124" t="s">
        <v>1244</v>
      </c>
      <c r="B238" s="132">
        <v>44593</v>
      </c>
      <c r="C238" s="125"/>
      <c r="D238" s="156">
        <v>832903128</v>
      </c>
      <c r="E238" s="125" t="s">
        <v>903</v>
      </c>
      <c r="F238" s="125"/>
    </row>
    <row r="239" spans="1:6" ht="15" customHeight="1" x14ac:dyDescent="0.25">
      <c r="A239" s="125" t="s">
        <v>1245</v>
      </c>
      <c r="B239" s="132">
        <v>43831</v>
      </c>
      <c r="C239" s="125"/>
      <c r="D239" s="156">
        <v>931271596</v>
      </c>
      <c r="E239" s="125" t="s">
        <v>903</v>
      </c>
      <c r="F239" s="125"/>
    </row>
    <row r="240" spans="1:6" x14ac:dyDescent="0.25">
      <c r="A240" s="125" t="s">
        <v>1246</v>
      </c>
      <c r="B240" s="132">
        <v>45337</v>
      </c>
      <c r="C240" s="125"/>
      <c r="D240" s="240" t="s">
        <v>1247</v>
      </c>
      <c r="E240" s="125" t="s">
        <v>903</v>
      </c>
      <c r="F240" s="125"/>
    </row>
    <row r="241" spans="1:6" x14ac:dyDescent="0.25">
      <c r="A241" s="125" t="s">
        <v>1248</v>
      </c>
      <c r="B241" s="132">
        <v>45292</v>
      </c>
      <c r="C241" s="125"/>
      <c r="D241" s="125">
        <v>862293585</v>
      </c>
      <c r="E241" s="125" t="s">
        <v>903</v>
      </c>
      <c r="F241" s="125"/>
    </row>
    <row r="242" spans="1:6" x14ac:dyDescent="0.25">
      <c r="A242" s="125" t="s">
        <v>1249</v>
      </c>
      <c r="B242" s="132">
        <v>45337</v>
      </c>
      <c r="C242" s="125"/>
      <c r="D242" s="125">
        <v>833029729</v>
      </c>
      <c r="E242" s="125" t="s">
        <v>903</v>
      </c>
      <c r="F242" s="125"/>
    </row>
    <row r="243" spans="1:6" x14ac:dyDescent="0.25">
      <c r="A243" s="125" t="s">
        <v>1250</v>
      </c>
      <c r="B243" s="132">
        <v>45352</v>
      </c>
      <c r="C243" s="125"/>
      <c r="D243" s="125">
        <v>843418530</v>
      </c>
      <c r="E243" s="125" t="s">
        <v>903</v>
      </c>
      <c r="F243" s="125"/>
    </row>
    <row r="244" spans="1:6" x14ac:dyDescent="0.25">
      <c r="A244" s="125" t="s">
        <v>1251</v>
      </c>
      <c r="B244" s="132">
        <v>45337</v>
      </c>
      <c r="C244" s="125"/>
      <c r="D244" s="125">
        <v>862358349</v>
      </c>
      <c r="E244" s="125"/>
      <c r="F244" s="125"/>
    </row>
    <row r="245" spans="1:6" x14ac:dyDescent="0.25">
      <c r="A245" s="125" t="s">
        <v>1252</v>
      </c>
      <c r="B245" s="132">
        <v>45352</v>
      </c>
      <c r="C245" s="125"/>
      <c r="D245" s="125">
        <v>921396403</v>
      </c>
      <c r="E245" s="125" t="s">
        <v>903</v>
      </c>
      <c r="F245" s="125"/>
    </row>
    <row r="246" spans="1:6" x14ac:dyDescent="0.25">
      <c r="A246" s="125" t="s">
        <v>1253</v>
      </c>
      <c r="B246" s="132">
        <v>45292</v>
      </c>
      <c r="C246" s="125"/>
      <c r="D246" s="125">
        <v>872165111</v>
      </c>
      <c r="E246" s="125" t="s">
        <v>903</v>
      </c>
      <c r="F246" s="125"/>
    </row>
    <row r="247" spans="1:6" x14ac:dyDescent="0.25">
      <c r="A247" s="125" t="s">
        <v>1254</v>
      </c>
      <c r="B247" s="132">
        <v>45366</v>
      </c>
      <c r="C247" s="125"/>
      <c r="D247" s="125">
        <v>853647797</v>
      </c>
      <c r="E247" s="125" t="s">
        <v>903</v>
      </c>
      <c r="F247" s="125"/>
    </row>
    <row r="248" spans="1:6" x14ac:dyDescent="0.25">
      <c r="A248" s="125" t="s">
        <v>1255</v>
      </c>
      <c r="B248" s="132">
        <v>45337</v>
      </c>
      <c r="C248" s="125"/>
      <c r="D248" s="125">
        <v>853333616</v>
      </c>
      <c r="E248" s="125" t="s">
        <v>903</v>
      </c>
      <c r="F248" s="125"/>
    </row>
    <row r="249" spans="1:6" x14ac:dyDescent="0.25">
      <c r="A249" s="125" t="s">
        <v>1256</v>
      </c>
      <c r="B249" s="132">
        <v>45337</v>
      </c>
      <c r="C249" s="125"/>
      <c r="D249" s="125">
        <v>990879516</v>
      </c>
      <c r="E249" s="125" t="s">
        <v>903</v>
      </c>
      <c r="F249" s="125"/>
    </row>
    <row r="250" spans="1:6" x14ac:dyDescent="0.25">
      <c r="A250" s="125" t="s">
        <v>1257</v>
      </c>
      <c r="B250" s="132">
        <v>45337</v>
      </c>
      <c r="C250" s="125"/>
      <c r="D250" s="125">
        <v>811455101</v>
      </c>
      <c r="E250" s="125" t="s">
        <v>903</v>
      </c>
      <c r="F250" s="125"/>
    </row>
    <row r="251" spans="1:6" x14ac:dyDescent="0.25">
      <c r="A251" s="125" t="s">
        <v>1258</v>
      </c>
      <c r="B251" s="132">
        <v>45292</v>
      </c>
      <c r="C251" s="125"/>
      <c r="D251" s="125">
        <v>921669484</v>
      </c>
      <c r="E251" s="125" t="s">
        <v>903</v>
      </c>
      <c r="F251" s="125"/>
    </row>
    <row r="252" spans="1:6" x14ac:dyDescent="0.25">
      <c r="A252" s="125" t="s">
        <v>1259</v>
      </c>
      <c r="B252" s="132">
        <v>45337</v>
      </c>
      <c r="C252" s="125"/>
      <c r="D252" s="125">
        <v>873195002</v>
      </c>
      <c r="E252" s="125" t="s">
        <v>903</v>
      </c>
      <c r="F252" s="125"/>
    </row>
    <row r="253" spans="1:6" x14ac:dyDescent="0.25">
      <c r="A253" s="125" t="s">
        <v>1260</v>
      </c>
      <c r="B253" s="132">
        <v>45292</v>
      </c>
      <c r="C253" s="125"/>
      <c r="D253" s="125">
        <v>451837532</v>
      </c>
      <c r="E253" s="125" t="s">
        <v>903</v>
      </c>
      <c r="F253" s="125"/>
    </row>
    <row r="254" spans="1:6" x14ac:dyDescent="0.25">
      <c r="A254" s="125" t="s">
        <v>1261</v>
      </c>
      <c r="B254" s="132">
        <v>45366</v>
      </c>
      <c r="C254" s="125"/>
      <c r="D254" s="125">
        <v>863432635</v>
      </c>
      <c r="E254" s="125" t="s">
        <v>903</v>
      </c>
      <c r="F254" s="125"/>
    </row>
    <row r="255" spans="1:6" x14ac:dyDescent="0.25">
      <c r="A255" s="125" t="s">
        <v>1262</v>
      </c>
      <c r="B255" s="132">
        <v>45337</v>
      </c>
      <c r="C255" s="125"/>
      <c r="D255" s="125">
        <v>922597749</v>
      </c>
      <c r="E255" s="125" t="s">
        <v>903</v>
      </c>
      <c r="F255" s="125"/>
    </row>
    <row r="256" spans="1:6" x14ac:dyDescent="0.25">
      <c r="A256" s="125" t="s">
        <v>1263</v>
      </c>
      <c r="B256" s="132">
        <v>45323</v>
      </c>
      <c r="C256" s="125"/>
      <c r="D256" s="125">
        <v>922170203</v>
      </c>
      <c r="E256" s="125"/>
      <c r="F256" s="125"/>
    </row>
    <row r="257" spans="1:6" x14ac:dyDescent="0.25">
      <c r="A257" s="125" t="s">
        <v>1264</v>
      </c>
      <c r="B257" s="132">
        <v>45292</v>
      </c>
      <c r="C257" s="125"/>
      <c r="D257" s="125">
        <v>931376993</v>
      </c>
      <c r="E257" s="125" t="s">
        <v>903</v>
      </c>
      <c r="F257" s="125"/>
    </row>
    <row r="258" spans="1:6" x14ac:dyDescent="0.25">
      <c r="A258" s="125" t="s">
        <v>1265</v>
      </c>
      <c r="B258" s="132">
        <v>45292</v>
      </c>
      <c r="C258" s="125"/>
      <c r="D258" s="125">
        <v>814308924</v>
      </c>
      <c r="E258" s="125" t="s">
        <v>903</v>
      </c>
      <c r="F258" s="125"/>
    </row>
    <row r="259" spans="1:6" x14ac:dyDescent="0.25">
      <c r="A259" s="125" t="s">
        <v>1266</v>
      </c>
      <c r="B259" s="132">
        <v>45337</v>
      </c>
      <c r="C259" s="125"/>
      <c r="D259" s="125">
        <v>472596273</v>
      </c>
      <c r="E259" s="125" t="s">
        <v>903</v>
      </c>
      <c r="F259" s="125"/>
    </row>
    <row r="260" spans="1:6" x14ac:dyDescent="0.25">
      <c r="A260" s="125" t="s">
        <v>1267</v>
      </c>
      <c r="B260" s="132" t="s">
        <v>1268</v>
      </c>
      <c r="C260" s="125"/>
      <c r="D260" s="125">
        <v>873867169</v>
      </c>
      <c r="E260" s="125"/>
      <c r="F260" s="125"/>
    </row>
    <row r="261" spans="1:6" x14ac:dyDescent="0.25">
      <c r="A261" s="125" t="s">
        <v>1269</v>
      </c>
      <c r="B261" s="132" t="s">
        <v>1270</v>
      </c>
      <c r="C261" s="125"/>
      <c r="D261" s="125">
        <v>991046167</v>
      </c>
      <c r="E261" s="125"/>
      <c r="F261" s="125"/>
    </row>
    <row r="262" spans="1:6" x14ac:dyDescent="0.25">
      <c r="A262" s="125" t="s">
        <v>1271</v>
      </c>
      <c r="B262" s="132" t="s">
        <v>1272</v>
      </c>
      <c r="C262" s="125"/>
      <c r="D262" s="125">
        <v>842494027</v>
      </c>
      <c r="E262" s="125"/>
      <c r="F262" s="125"/>
    </row>
    <row r="263" spans="1:6" x14ac:dyDescent="0.25">
      <c r="A263" s="125" t="s">
        <v>1273</v>
      </c>
      <c r="B263" s="132" t="s">
        <v>1274</v>
      </c>
      <c r="C263" s="125"/>
      <c r="D263" s="125">
        <v>873915468</v>
      </c>
      <c r="E263" s="125"/>
      <c r="F263" s="125"/>
    </row>
    <row r="264" spans="1:6" x14ac:dyDescent="0.25">
      <c r="A264" s="125" t="s">
        <v>1275</v>
      </c>
      <c r="B264" s="132" t="s">
        <v>1270</v>
      </c>
      <c r="C264" s="125"/>
      <c r="D264" s="125">
        <v>991733340</v>
      </c>
      <c r="E264" s="125"/>
      <c r="F264" s="125"/>
    </row>
    <row r="265" spans="1:6" x14ac:dyDescent="0.25">
      <c r="A265" s="125" t="s">
        <v>1276</v>
      </c>
      <c r="B265" s="132" t="s">
        <v>1277</v>
      </c>
      <c r="C265" s="125"/>
      <c r="D265" s="125">
        <v>833027786</v>
      </c>
      <c r="E265" s="125"/>
      <c r="F265" s="125"/>
    </row>
    <row r="266" spans="1:6" x14ac:dyDescent="0.25">
      <c r="A266" s="125" t="s">
        <v>1278</v>
      </c>
      <c r="B266" s="132" t="s">
        <v>1268</v>
      </c>
      <c r="C266" s="125"/>
      <c r="D266" s="125">
        <v>851997546</v>
      </c>
      <c r="E266" s="125"/>
      <c r="F266" s="125"/>
    </row>
    <row r="267" spans="1:6" ht="16.5" customHeight="1" x14ac:dyDescent="0.25">
      <c r="A267" s="125" t="s">
        <v>1279</v>
      </c>
      <c r="B267" s="132" t="s">
        <v>1268</v>
      </c>
      <c r="C267" s="125"/>
      <c r="D267" s="125">
        <v>834511568</v>
      </c>
      <c r="E267" s="125"/>
      <c r="F267" s="125"/>
    </row>
    <row r="268" spans="1:6" x14ac:dyDescent="0.25">
      <c r="A268" s="125" t="s">
        <v>1280</v>
      </c>
      <c r="B268" s="132" t="s">
        <v>1268</v>
      </c>
      <c r="C268" s="125"/>
      <c r="D268" s="125">
        <v>882627121</v>
      </c>
      <c r="E268" s="125"/>
      <c r="F268" s="125"/>
    </row>
    <row r="269" spans="1:6" x14ac:dyDescent="0.25">
      <c r="A269" s="125" t="s">
        <v>1281</v>
      </c>
      <c r="B269" s="132" t="s">
        <v>1268</v>
      </c>
      <c r="C269" s="125"/>
      <c r="D269" s="125">
        <v>273781010</v>
      </c>
      <c r="E269" s="125"/>
      <c r="F269" s="125"/>
    </row>
    <row r="270" spans="1:6" x14ac:dyDescent="0.25">
      <c r="A270" s="125" t="s">
        <v>1282</v>
      </c>
      <c r="B270" s="132" t="s">
        <v>1268</v>
      </c>
      <c r="C270" s="125"/>
      <c r="D270" s="125">
        <v>823292177</v>
      </c>
      <c r="E270" s="125"/>
      <c r="F270" s="125"/>
    </row>
    <row r="271" spans="1:6" x14ac:dyDescent="0.25">
      <c r="A271" s="125" t="s">
        <v>1283</v>
      </c>
      <c r="B271" s="132" t="s">
        <v>1270</v>
      </c>
      <c r="C271" s="125"/>
      <c r="D271" s="125">
        <v>934570812</v>
      </c>
      <c r="E271" s="125"/>
      <c r="F271" s="125"/>
    </row>
    <row r="272" spans="1:6" x14ac:dyDescent="0.25">
      <c r="A272" s="125" t="s">
        <v>1284</v>
      </c>
      <c r="B272" s="132" t="s">
        <v>1270</v>
      </c>
      <c r="C272" s="125"/>
      <c r="D272" s="125">
        <v>844173310</v>
      </c>
      <c r="E272" s="125"/>
      <c r="F272" s="125"/>
    </row>
    <row r="273" spans="1:6" x14ac:dyDescent="0.25">
      <c r="A273" s="125" t="s">
        <v>1285</v>
      </c>
      <c r="B273" s="132" t="s">
        <v>1286</v>
      </c>
      <c r="C273" s="125"/>
      <c r="D273" s="125">
        <v>851025283</v>
      </c>
      <c r="E273" s="125"/>
      <c r="F273" s="125"/>
    </row>
    <row r="274" spans="1:6" x14ac:dyDescent="0.25">
      <c r="A274" s="125" t="s">
        <v>1287</v>
      </c>
      <c r="B274" s="132" t="s">
        <v>1268</v>
      </c>
      <c r="C274" s="125"/>
      <c r="D274" s="125">
        <v>921592410</v>
      </c>
      <c r="E274" s="125"/>
      <c r="F274" s="125"/>
    </row>
  </sheetData>
  <autoFilter ref="A1:F239" xr:uid="{F3B95281-2C4A-4B07-AE99-5EB695DAD063}"/>
  <sortState xmlns:xlrd2="http://schemas.microsoft.com/office/spreadsheetml/2017/richdata2" ref="A2:F239">
    <sortCondition ref="A1:A239"/>
  </sortState>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116583-73F2-4FAC-B275-5161FCD247B7}">
  <dimension ref="A1:G273"/>
  <sheetViews>
    <sheetView workbookViewId="0">
      <pane ySplit="1" topLeftCell="A2" activePane="bottomLeft" state="frozen"/>
      <selection pane="bottomLeft"/>
    </sheetView>
  </sheetViews>
  <sheetFormatPr defaultColWidth="9" defaultRowHeight="15" x14ac:dyDescent="0.25"/>
  <cols>
    <col min="1" max="1" width="79.7109375" customWidth="1"/>
    <col min="2" max="2" width="24" style="165" customWidth="1"/>
    <col min="3" max="3" width="20" customWidth="1"/>
    <col min="4" max="4" width="11" customWidth="1"/>
    <col min="5" max="5" width="35.85546875" style="154" bestFit="1" customWidth="1"/>
    <col min="6" max="6" width="23.28515625" bestFit="1" customWidth="1"/>
  </cols>
  <sheetData>
    <row r="1" spans="1:7" ht="37.5" customHeight="1" x14ac:dyDescent="0.25">
      <c r="A1" s="138" t="s">
        <v>1288</v>
      </c>
      <c r="B1" s="162" t="s">
        <v>899</v>
      </c>
      <c r="C1" s="137" t="s">
        <v>900</v>
      </c>
      <c r="D1" s="138" t="s">
        <v>1289</v>
      </c>
      <c r="E1" s="139" t="s">
        <v>1290</v>
      </c>
      <c r="F1" s="138" t="s">
        <v>1291</v>
      </c>
    </row>
    <row r="2" spans="1:7" s="92" customFormat="1" ht="15" customHeight="1" x14ac:dyDescent="0.2">
      <c r="A2" s="140" t="s">
        <v>1292</v>
      </c>
      <c r="B2" s="147">
        <v>43831</v>
      </c>
      <c r="C2" s="141"/>
      <c r="D2" s="134">
        <v>461536234</v>
      </c>
      <c r="E2" s="142" t="s">
        <v>1293</v>
      </c>
      <c r="F2" s="134"/>
    </row>
    <row r="3" spans="1:7" s="92" customFormat="1" ht="15" customHeight="1" x14ac:dyDescent="0.2">
      <c r="A3" s="140" t="s">
        <v>1294</v>
      </c>
      <c r="B3" s="147">
        <v>43831</v>
      </c>
      <c r="C3" s="143"/>
      <c r="D3" s="134">
        <v>200346738</v>
      </c>
      <c r="E3" s="142" t="s">
        <v>1293</v>
      </c>
      <c r="F3" s="134"/>
    </row>
    <row r="4" spans="1:7" s="92" customFormat="1" ht="15" customHeight="1" x14ac:dyDescent="0.2">
      <c r="A4" s="140" t="s">
        <v>1295</v>
      </c>
      <c r="B4" s="147">
        <v>43831</v>
      </c>
      <c r="C4" s="143"/>
      <c r="D4" s="134">
        <v>930645605</v>
      </c>
      <c r="E4" s="142" t="s">
        <v>1293</v>
      </c>
      <c r="F4" s="134"/>
    </row>
    <row r="5" spans="1:7" s="92" customFormat="1" ht="15" customHeight="1" x14ac:dyDescent="0.2">
      <c r="A5" s="140" t="s">
        <v>1296</v>
      </c>
      <c r="B5" s="147">
        <v>43831</v>
      </c>
      <c r="C5" s="143"/>
      <c r="D5" s="134">
        <v>271192648</v>
      </c>
      <c r="E5" s="142" t="s">
        <v>1293</v>
      </c>
      <c r="F5" s="134"/>
    </row>
    <row r="6" spans="1:7" s="92" customFormat="1" ht="15" customHeight="1" x14ac:dyDescent="0.2">
      <c r="A6" s="140" t="s">
        <v>1297</v>
      </c>
      <c r="B6" s="147">
        <v>43831</v>
      </c>
      <c r="C6" s="143"/>
      <c r="D6" s="134">
        <v>930386780</v>
      </c>
      <c r="E6" s="142" t="s">
        <v>1293</v>
      </c>
      <c r="F6" s="134"/>
    </row>
    <row r="7" spans="1:7" s="92" customFormat="1" ht="15" customHeight="1" x14ac:dyDescent="0.2">
      <c r="A7" s="144" t="s">
        <v>1298</v>
      </c>
      <c r="B7" s="147">
        <v>43831</v>
      </c>
      <c r="C7" s="143"/>
      <c r="D7" s="134">
        <v>204438598</v>
      </c>
      <c r="E7" s="142" t="s">
        <v>1293</v>
      </c>
      <c r="F7" s="134"/>
    </row>
    <row r="8" spans="1:7" s="127" customFormat="1" ht="15" customHeight="1" x14ac:dyDescent="0.25">
      <c r="A8" s="124" t="s">
        <v>1299</v>
      </c>
      <c r="B8" s="132">
        <v>45000</v>
      </c>
      <c r="C8" s="125"/>
      <c r="D8" s="126">
        <v>822927468</v>
      </c>
      <c r="E8" s="125" t="s">
        <v>1300</v>
      </c>
      <c r="F8" s="125"/>
    </row>
    <row r="9" spans="1:7" s="127" customFormat="1" ht="15" customHeight="1" x14ac:dyDescent="0.25">
      <c r="A9" s="125" t="s">
        <v>1301</v>
      </c>
      <c r="B9" s="132">
        <v>44927</v>
      </c>
      <c r="C9" s="129"/>
      <c r="D9" s="126" t="s">
        <v>1302</v>
      </c>
      <c r="E9" s="125" t="s">
        <v>903</v>
      </c>
      <c r="F9" s="125" t="s">
        <v>911</v>
      </c>
    </row>
    <row r="10" spans="1:7" s="92" customFormat="1" ht="15" customHeight="1" x14ac:dyDescent="0.2">
      <c r="A10" s="134" t="s">
        <v>1303</v>
      </c>
      <c r="B10" s="147">
        <v>45292</v>
      </c>
      <c r="C10" s="143"/>
      <c r="D10" s="134">
        <v>823984605</v>
      </c>
      <c r="E10" s="142"/>
      <c r="F10" s="134"/>
    </row>
    <row r="11" spans="1:7" s="127" customFormat="1" ht="15" customHeight="1" x14ac:dyDescent="0.2">
      <c r="A11" s="140" t="s">
        <v>1304</v>
      </c>
      <c r="B11" s="163">
        <v>43831</v>
      </c>
      <c r="C11" s="134"/>
      <c r="D11" s="134">
        <v>931192100</v>
      </c>
      <c r="E11" s="146" t="s">
        <v>1293</v>
      </c>
      <c r="F11" s="134"/>
      <c r="G11" s="92"/>
    </row>
    <row r="12" spans="1:7" s="127" customFormat="1" ht="15" customHeight="1" x14ac:dyDescent="0.25">
      <c r="A12" s="125" t="s">
        <v>1305</v>
      </c>
      <c r="B12" s="132">
        <v>44927</v>
      </c>
      <c r="C12" s="129"/>
      <c r="D12" s="126">
        <v>461982945</v>
      </c>
      <c r="E12" s="125" t="s">
        <v>903</v>
      </c>
      <c r="F12" s="125"/>
    </row>
    <row r="13" spans="1:7" s="92" customFormat="1" ht="15" customHeight="1" x14ac:dyDescent="0.2">
      <c r="A13" s="124" t="s">
        <v>1306</v>
      </c>
      <c r="B13" s="164">
        <v>44927</v>
      </c>
      <c r="C13" s="161"/>
      <c r="D13" s="126">
        <v>463022572</v>
      </c>
      <c r="E13" s="151" t="s">
        <v>1300</v>
      </c>
      <c r="F13" s="125"/>
      <c r="G13" s="127"/>
    </row>
    <row r="14" spans="1:7" s="92" customFormat="1" ht="15" customHeight="1" x14ac:dyDescent="0.2">
      <c r="A14" s="134" t="s">
        <v>1307</v>
      </c>
      <c r="B14" s="147">
        <v>43831</v>
      </c>
      <c r="C14" s="143"/>
      <c r="D14" s="134">
        <v>931269087</v>
      </c>
      <c r="E14" s="142" t="s">
        <v>1293</v>
      </c>
      <c r="F14" s="134"/>
    </row>
    <row r="15" spans="1:7" s="92" customFormat="1" ht="15" customHeight="1" x14ac:dyDescent="0.2">
      <c r="A15" s="134" t="s">
        <v>1308</v>
      </c>
      <c r="B15" s="163">
        <v>44501</v>
      </c>
      <c r="C15" s="134"/>
      <c r="D15" s="134">
        <v>930386791</v>
      </c>
      <c r="E15" s="146" t="s">
        <v>1293</v>
      </c>
      <c r="F15" s="134"/>
    </row>
    <row r="16" spans="1:7" s="127" customFormat="1" ht="15" customHeight="1" x14ac:dyDescent="0.2">
      <c r="A16" s="145" t="s">
        <v>1309</v>
      </c>
      <c r="B16" s="163">
        <v>43831</v>
      </c>
      <c r="C16" s="134"/>
      <c r="D16" s="134">
        <v>760751239</v>
      </c>
      <c r="E16" s="146" t="s">
        <v>1293</v>
      </c>
      <c r="F16" s="134"/>
      <c r="G16" s="92"/>
    </row>
    <row r="17" spans="1:7" s="127" customFormat="1" ht="15" customHeight="1" x14ac:dyDescent="0.25">
      <c r="A17" s="124" t="s">
        <v>1310</v>
      </c>
      <c r="B17" s="132">
        <v>44927</v>
      </c>
      <c r="C17" s="129"/>
      <c r="D17" s="126" t="s">
        <v>1311</v>
      </c>
      <c r="E17" s="125" t="s">
        <v>903</v>
      </c>
      <c r="F17" s="125" t="s">
        <v>911</v>
      </c>
    </row>
    <row r="18" spans="1:7" s="92" customFormat="1" ht="15" customHeight="1" x14ac:dyDescent="0.2">
      <c r="A18" s="124" t="s">
        <v>1312</v>
      </c>
      <c r="B18" s="132">
        <v>44927</v>
      </c>
      <c r="C18" s="129"/>
      <c r="D18" s="126" t="s">
        <v>1313</v>
      </c>
      <c r="E18" s="125" t="s">
        <v>903</v>
      </c>
      <c r="F18" s="125" t="s">
        <v>911</v>
      </c>
      <c r="G18" s="127"/>
    </row>
    <row r="19" spans="1:7" s="92" customFormat="1" ht="15" customHeight="1" x14ac:dyDescent="0.2">
      <c r="A19" s="134" t="s">
        <v>1314</v>
      </c>
      <c r="B19" s="147" t="s">
        <v>999</v>
      </c>
      <c r="C19" s="143"/>
      <c r="D19" s="134">
        <v>863711519</v>
      </c>
      <c r="E19" s="142"/>
      <c r="F19" s="134"/>
    </row>
    <row r="20" spans="1:7" s="92" customFormat="1" ht="15" customHeight="1" x14ac:dyDescent="0.2">
      <c r="A20" s="134" t="s">
        <v>1315</v>
      </c>
      <c r="B20" s="147" t="s">
        <v>999</v>
      </c>
      <c r="C20" s="143"/>
      <c r="D20" s="134">
        <v>853002048</v>
      </c>
      <c r="E20" s="142"/>
      <c r="F20" s="134"/>
    </row>
    <row r="21" spans="1:7" s="92" customFormat="1" ht="15" customHeight="1" x14ac:dyDescent="0.2">
      <c r="A21" s="125" t="s">
        <v>1316</v>
      </c>
      <c r="B21" s="164">
        <v>45017</v>
      </c>
      <c r="C21" s="150"/>
      <c r="D21" s="126" t="s">
        <v>1317</v>
      </c>
      <c r="E21" s="151" t="s">
        <v>903</v>
      </c>
      <c r="F21" s="125" t="s">
        <v>911</v>
      </c>
      <c r="G21" s="127"/>
    </row>
    <row r="22" spans="1:7" s="92" customFormat="1" ht="15" customHeight="1" x14ac:dyDescent="0.2">
      <c r="A22" s="134" t="s">
        <v>1318</v>
      </c>
      <c r="B22" s="147" t="s">
        <v>1017</v>
      </c>
      <c r="C22" s="143"/>
      <c r="D22" s="134">
        <v>881624733</v>
      </c>
      <c r="E22" s="142"/>
      <c r="F22" s="134"/>
    </row>
    <row r="23" spans="1:7" s="92" customFormat="1" ht="15" customHeight="1" x14ac:dyDescent="0.2">
      <c r="A23" s="140" t="s">
        <v>1319</v>
      </c>
      <c r="B23" s="147">
        <v>43831</v>
      </c>
      <c r="C23" s="143"/>
      <c r="D23" s="134">
        <v>930770054</v>
      </c>
      <c r="E23" s="142" t="s">
        <v>1293</v>
      </c>
      <c r="F23" s="134"/>
    </row>
    <row r="24" spans="1:7" s="127" customFormat="1" ht="15" customHeight="1" x14ac:dyDescent="0.2">
      <c r="A24" s="144" t="s">
        <v>1320</v>
      </c>
      <c r="B24" s="163">
        <v>43831</v>
      </c>
      <c r="C24" s="134"/>
      <c r="D24" s="134">
        <v>930386801</v>
      </c>
      <c r="E24" s="146" t="s">
        <v>1293</v>
      </c>
      <c r="F24" s="134"/>
      <c r="G24" s="92"/>
    </row>
    <row r="25" spans="1:7" s="92" customFormat="1" ht="15" customHeight="1" x14ac:dyDescent="0.2">
      <c r="A25" s="140" t="s">
        <v>1321</v>
      </c>
      <c r="B25" s="147">
        <v>43831</v>
      </c>
      <c r="C25" s="143"/>
      <c r="D25" s="134">
        <v>911585652</v>
      </c>
      <c r="E25" s="142" t="s">
        <v>1293</v>
      </c>
      <c r="F25" s="134"/>
    </row>
    <row r="26" spans="1:7" s="92" customFormat="1" ht="15" customHeight="1" x14ac:dyDescent="0.2">
      <c r="A26" s="144" t="s">
        <v>1322</v>
      </c>
      <c r="B26" s="147">
        <v>43831</v>
      </c>
      <c r="C26" s="143"/>
      <c r="D26" s="134">
        <v>930728816</v>
      </c>
      <c r="E26" s="142" t="s">
        <v>1300</v>
      </c>
      <c r="F26" s="134"/>
    </row>
    <row r="27" spans="1:7" s="92" customFormat="1" ht="15" customHeight="1" x14ac:dyDescent="0.2">
      <c r="A27" s="144" t="s">
        <v>1323</v>
      </c>
      <c r="B27" s="147">
        <v>44880</v>
      </c>
      <c r="C27" s="143"/>
      <c r="D27" s="134">
        <v>844582670</v>
      </c>
      <c r="E27" s="142" t="s">
        <v>1300</v>
      </c>
      <c r="F27" s="134" t="s">
        <v>911</v>
      </c>
    </row>
    <row r="28" spans="1:7" s="92" customFormat="1" ht="15" customHeight="1" x14ac:dyDescent="0.2">
      <c r="A28" s="124" t="s">
        <v>1324</v>
      </c>
      <c r="B28" s="164">
        <v>45017</v>
      </c>
      <c r="C28" s="161"/>
      <c r="D28" s="126">
        <v>455474202</v>
      </c>
      <c r="E28" s="151" t="s">
        <v>903</v>
      </c>
      <c r="F28" s="125"/>
      <c r="G28" s="127"/>
    </row>
    <row r="29" spans="1:7" s="92" customFormat="1" ht="15" customHeight="1" x14ac:dyDescent="0.2">
      <c r="A29" s="140" t="s">
        <v>1325</v>
      </c>
      <c r="B29" s="147">
        <v>43831</v>
      </c>
      <c r="C29" s="143"/>
      <c r="D29" s="134">
        <v>936002286</v>
      </c>
      <c r="E29" s="142" t="s">
        <v>903</v>
      </c>
      <c r="F29" s="134"/>
    </row>
    <row r="30" spans="1:7" s="92" customFormat="1" ht="15" customHeight="1" x14ac:dyDescent="0.2">
      <c r="A30" s="140" t="s">
        <v>1326</v>
      </c>
      <c r="B30" s="147">
        <v>43831</v>
      </c>
      <c r="C30" s="143"/>
      <c r="D30" s="134">
        <v>936002286</v>
      </c>
      <c r="E30" s="142" t="s">
        <v>903</v>
      </c>
      <c r="F30" s="134"/>
    </row>
    <row r="31" spans="1:7" s="92" customFormat="1" ht="15" customHeight="1" x14ac:dyDescent="0.2">
      <c r="A31" s="140" t="s">
        <v>1327</v>
      </c>
      <c r="B31" s="147">
        <v>43831</v>
      </c>
      <c r="C31" s="143"/>
      <c r="D31" s="134">
        <v>936002286</v>
      </c>
      <c r="E31" s="142" t="s">
        <v>1300</v>
      </c>
      <c r="F31" s="134"/>
    </row>
    <row r="32" spans="1:7" s="92" customFormat="1" ht="15" customHeight="1" x14ac:dyDescent="0.2">
      <c r="A32" s="140" t="s">
        <v>1328</v>
      </c>
      <c r="B32" s="147">
        <v>43831</v>
      </c>
      <c r="C32" s="143"/>
      <c r="D32" s="134">
        <v>936002286</v>
      </c>
      <c r="E32" s="142" t="s">
        <v>1300</v>
      </c>
      <c r="F32" s="134"/>
    </row>
    <row r="33" spans="1:7" s="92" customFormat="1" ht="15" customHeight="1" x14ac:dyDescent="0.2">
      <c r="A33" s="140" t="s">
        <v>1329</v>
      </c>
      <c r="B33" s="147">
        <v>43831</v>
      </c>
      <c r="C33" s="143"/>
      <c r="D33" s="134">
        <v>936002286</v>
      </c>
      <c r="E33" s="142" t="s">
        <v>1300</v>
      </c>
      <c r="F33" s="134"/>
    </row>
    <row r="34" spans="1:7" s="92" customFormat="1" ht="15" customHeight="1" x14ac:dyDescent="0.2">
      <c r="A34" s="140" t="s">
        <v>1330</v>
      </c>
      <c r="B34" s="147">
        <v>43831</v>
      </c>
      <c r="C34" s="143"/>
      <c r="D34" s="134">
        <v>936002286</v>
      </c>
      <c r="E34" s="142" t="s">
        <v>903</v>
      </c>
      <c r="F34" s="134"/>
    </row>
    <row r="35" spans="1:7" s="92" customFormat="1" ht="15" customHeight="1" x14ac:dyDescent="0.2">
      <c r="A35" s="140" t="s">
        <v>1331</v>
      </c>
      <c r="B35" s="147">
        <v>43831</v>
      </c>
      <c r="C35" s="143"/>
      <c r="D35" s="134">
        <v>930900119</v>
      </c>
      <c r="E35" s="142" t="s">
        <v>1300</v>
      </c>
      <c r="F35" s="134"/>
    </row>
    <row r="36" spans="1:7" s="92" customFormat="1" ht="15" customHeight="1" x14ac:dyDescent="0.2">
      <c r="A36" s="144" t="s">
        <v>1332</v>
      </c>
      <c r="B36" s="147">
        <v>43831</v>
      </c>
      <c r="C36" s="143"/>
      <c r="D36" s="134">
        <v>930716860</v>
      </c>
      <c r="E36" s="142" t="s">
        <v>1293</v>
      </c>
      <c r="F36" s="134"/>
    </row>
    <row r="37" spans="1:7" s="92" customFormat="1" ht="15" customHeight="1" x14ac:dyDescent="0.2">
      <c r="A37" s="140" t="s">
        <v>1333</v>
      </c>
      <c r="B37" s="147">
        <v>43831</v>
      </c>
      <c r="C37" s="143"/>
      <c r="D37" s="134">
        <v>930644303</v>
      </c>
      <c r="E37" s="142" t="s">
        <v>1300</v>
      </c>
      <c r="F37" s="134"/>
    </row>
    <row r="38" spans="1:7" s="92" customFormat="1" ht="15" customHeight="1" x14ac:dyDescent="0.2">
      <c r="A38" s="140" t="s">
        <v>1334</v>
      </c>
      <c r="B38" s="147">
        <v>43831</v>
      </c>
      <c r="C38" s="143"/>
      <c r="D38" s="134">
        <v>930644303</v>
      </c>
      <c r="E38" s="142" t="s">
        <v>1300</v>
      </c>
      <c r="F38" s="134"/>
    </row>
    <row r="39" spans="1:7" s="92" customFormat="1" ht="15" customHeight="1" x14ac:dyDescent="0.2">
      <c r="A39" s="140" t="s">
        <v>1335</v>
      </c>
      <c r="B39" s="147">
        <v>43831</v>
      </c>
      <c r="C39" s="143"/>
      <c r="D39" s="134">
        <v>930644303</v>
      </c>
      <c r="E39" s="142" t="s">
        <v>1300</v>
      </c>
      <c r="F39" s="134"/>
    </row>
    <row r="40" spans="1:7" s="92" customFormat="1" ht="15" customHeight="1" x14ac:dyDescent="0.2">
      <c r="A40" s="140" t="s">
        <v>1336</v>
      </c>
      <c r="B40" s="147">
        <v>43831</v>
      </c>
      <c r="C40" s="143"/>
      <c r="D40" s="134">
        <v>930644303</v>
      </c>
      <c r="E40" s="142" t="s">
        <v>1300</v>
      </c>
      <c r="F40" s="134"/>
    </row>
    <row r="41" spans="1:7" s="92" customFormat="1" ht="15" customHeight="1" x14ac:dyDescent="0.2">
      <c r="A41" s="140" t="s">
        <v>1337</v>
      </c>
      <c r="B41" s="147">
        <v>43831</v>
      </c>
      <c r="C41" s="143"/>
      <c r="D41" s="134">
        <v>930644303</v>
      </c>
      <c r="E41" s="142" t="s">
        <v>1300</v>
      </c>
      <c r="F41" s="134"/>
    </row>
    <row r="42" spans="1:7" s="127" customFormat="1" ht="12.75" x14ac:dyDescent="0.2">
      <c r="A42" s="140" t="s">
        <v>1338</v>
      </c>
      <c r="B42" s="163">
        <v>43831</v>
      </c>
      <c r="C42" s="134"/>
      <c r="D42" s="134">
        <v>810609831</v>
      </c>
      <c r="E42" s="146" t="s">
        <v>1300</v>
      </c>
      <c r="F42" s="134"/>
      <c r="G42" s="92"/>
    </row>
    <row r="43" spans="1:7" s="92" customFormat="1" ht="15" customHeight="1" x14ac:dyDescent="0.2">
      <c r="A43" s="140" t="s">
        <v>1339</v>
      </c>
      <c r="B43" s="147">
        <v>43831</v>
      </c>
      <c r="C43" s="143"/>
      <c r="D43" s="134">
        <v>810609831</v>
      </c>
      <c r="E43" s="142" t="s">
        <v>1300</v>
      </c>
      <c r="F43" s="134"/>
    </row>
    <row r="44" spans="1:7" s="92" customFormat="1" ht="15" customHeight="1" x14ac:dyDescent="0.2">
      <c r="A44" s="140" t="s">
        <v>1340</v>
      </c>
      <c r="B44" s="147">
        <v>43831</v>
      </c>
      <c r="C44" s="143"/>
      <c r="D44" s="134">
        <v>810609831</v>
      </c>
      <c r="E44" s="142" t="s">
        <v>1300</v>
      </c>
      <c r="F44" s="134"/>
    </row>
    <row r="45" spans="1:7" s="92" customFormat="1" ht="15" customHeight="1" x14ac:dyDescent="0.2">
      <c r="A45" s="140" t="s">
        <v>1341</v>
      </c>
      <c r="B45" s="147">
        <v>43831</v>
      </c>
      <c r="C45" s="143"/>
      <c r="D45" s="134">
        <v>810609831</v>
      </c>
      <c r="E45" s="142" t="s">
        <v>1300</v>
      </c>
      <c r="F45" s="134"/>
    </row>
    <row r="46" spans="1:7" s="92" customFormat="1" ht="15" customHeight="1" x14ac:dyDescent="0.2">
      <c r="A46" s="140" t="s">
        <v>1342</v>
      </c>
      <c r="B46" s="147">
        <v>43831</v>
      </c>
      <c r="C46" s="143"/>
      <c r="D46" s="134">
        <v>810609831</v>
      </c>
      <c r="E46" s="142" t="s">
        <v>1300</v>
      </c>
      <c r="F46" s="134"/>
    </row>
    <row r="47" spans="1:7" s="92" customFormat="1" ht="15" customHeight="1" x14ac:dyDescent="0.2">
      <c r="A47" s="140" t="s">
        <v>1343</v>
      </c>
      <c r="B47" s="147">
        <v>44531</v>
      </c>
      <c r="C47" s="143"/>
      <c r="D47" s="134">
        <v>930899337</v>
      </c>
      <c r="E47" s="142" t="s">
        <v>1300</v>
      </c>
      <c r="F47" s="134" t="s">
        <v>421</v>
      </c>
    </row>
    <row r="48" spans="1:7" s="92" customFormat="1" ht="15" customHeight="1" x14ac:dyDescent="0.2">
      <c r="A48" s="134" t="s">
        <v>1344</v>
      </c>
      <c r="B48" s="147" t="s">
        <v>1041</v>
      </c>
      <c r="C48" s="143"/>
      <c r="D48" s="134">
        <v>841901314</v>
      </c>
      <c r="E48" s="142"/>
      <c r="F48" s="134"/>
    </row>
    <row r="49" spans="1:7" s="92" customFormat="1" ht="15" customHeight="1" x14ac:dyDescent="0.2">
      <c r="A49" s="124" t="s">
        <v>1345</v>
      </c>
      <c r="B49" s="164">
        <v>44927</v>
      </c>
      <c r="C49" s="161"/>
      <c r="D49" s="135" t="s">
        <v>1346</v>
      </c>
      <c r="E49" s="151" t="s">
        <v>903</v>
      </c>
      <c r="F49" s="125"/>
      <c r="G49" s="127"/>
    </row>
    <row r="50" spans="1:7" s="127" customFormat="1" ht="15" customHeight="1" x14ac:dyDescent="0.2">
      <c r="A50" s="140" t="s">
        <v>1347</v>
      </c>
      <c r="B50" s="163">
        <v>43831</v>
      </c>
      <c r="C50" s="134"/>
      <c r="D50" s="134">
        <v>204966951</v>
      </c>
      <c r="E50" s="146" t="s">
        <v>1300</v>
      </c>
      <c r="F50" s="134"/>
      <c r="G50" s="92"/>
    </row>
    <row r="51" spans="1:7" s="148" customFormat="1" ht="15" customHeight="1" x14ac:dyDescent="0.2">
      <c r="A51" s="140" t="s">
        <v>1348</v>
      </c>
      <c r="B51" s="147">
        <v>43831</v>
      </c>
      <c r="C51" s="143"/>
      <c r="D51" s="134">
        <v>204966951</v>
      </c>
      <c r="E51" s="142" t="s">
        <v>1300</v>
      </c>
      <c r="F51" s="134"/>
      <c r="G51" s="92"/>
    </row>
    <row r="52" spans="1:7" s="92" customFormat="1" ht="15" customHeight="1" x14ac:dyDescent="0.2">
      <c r="A52" s="140" t="s">
        <v>1349</v>
      </c>
      <c r="B52" s="147">
        <v>43831</v>
      </c>
      <c r="C52" s="143"/>
      <c r="D52" s="134">
        <v>204966951</v>
      </c>
      <c r="E52" s="142" t="s">
        <v>1300</v>
      </c>
      <c r="F52" s="134"/>
    </row>
    <row r="53" spans="1:7" s="92" customFormat="1" ht="15" customHeight="1" x14ac:dyDescent="0.2">
      <c r="A53" s="140" t="s">
        <v>1350</v>
      </c>
      <c r="B53" s="147">
        <v>43831</v>
      </c>
      <c r="C53" s="143"/>
      <c r="D53" s="134">
        <v>204966951</v>
      </c>
      <c r="E53" s="142" t="s">
        <v>1300</v>
      </c>
      <c r="F53" s="134"/>
    </row>
    <row r="54" spans="1:7" s="92" customFormat="1" ht="15" customHeight="1" x14ac:dyDescent="0.2">
      <c r="A54" s="140" t="s">
        <v>1351</v>
      </c>
      <c r="B54" s="147">
        <v>43831</v>
      </c>
      <c r="C54" s="143"/>
      <c r="D54" s="134">
        <v>204966951</v>
      </c>
      <c r="E54" s="142" t="s">
        <v>1300</v>
      </c>
      <c r="F54" s="134"/>
    </row>
    <row r="55" spans="1:7" s="127" customFormat="1" ht="15" customHeight="1" x14ac:dyDescent="0.2">
      <c r="A55" s="140" t="s">
        <v>1352</v>
      </c>
      <c r="B55" s="163">
        <v>43831</v>
      </c>
      <c r="C55" s="134"/>
      <c r="D55" s="134">
        <v>204966951</v>
      </c>
      <c r="E55" s="146" t="s">
        <v>1300</v>
      </c>
      <c r="F55" s="134"/>
      <c r="G55" s="92"/>
    </row>
    <row r="56" spans="1:7" s="92" customFormat="1" ht="15" customHeight="1" x14ac:dyDescent="0.2">
      <c r="A56" s="140" t="s">
        <v>1353</v>
      </c>
      <c r="B56" s="147">
        <v>43831</v>
      </c>
      <c r="C56" s="143"/>
      <c r="D56" s="134">
        <v>475548196</v>
      </c>
      <c r="E56" s="142" t="s">
        <v>1293</v>
      </c>
      <c r="F56" s="134"/>
    </row>
    <row r="57" spans="1:7" s="92" customFormat="1" ht="15" customHeight="1" x14ac:dyDescent="0.2">
      <c r="A57" s="134" t="s">
        <v>1354</v>
      </c>
      <c r="B57" s="147" t="s">
        <v>1017</v>
      </c>
      <c r="C57" s="143"/>
      <c r="D57" s="134">
        <v>921296863</v>
      </c>
      <c r="E57" s="142"/>
      <c r="F57" s="134"/>
    </row>
    <row r="58" spans="1:7" s="92" customFormat="1" ht="15" customHeight="1" x14ac:dyDescent="0.2">
      <c r="A58" s="124" t="s">
        <v>1355</v>
      </c>
      <c r="B58" s="164">
        <v>45017</v>
      </c>
      <c r="C58" s="161"/>
      <c r="D58" s="126">
        <v>475622403</v>
      </c>
      <c r="E58" s="151" t="s">
        <v>903</v>
      </c>
      <c r="F58" s="125"/>
      <c r="G58" s="127"/>
    </row>
    <row r="59" spans="1:7" s="92" customFormat="1" ht="15" customHeight="1" x14ac:dyDescent="0.2">
      <c r="A59" s="140" t="s">
        <v>1356</v>
      </c>
      <c r="B59" s="147">
        <v>43831</v>
      </c>
      <c r="C59" s="143"/>
      <c r="D59" s="134">
        <v>930503723</v>
      </c>
      <c r="E59" s="142" t="s">
        <v>1293</v>
      </c>
      <c r="F59" s="134"/>
    </row>
    <row r="60" spans="1:7" s="92" customFormat="1" ht="15" customHeight="1" x14ac:dyDescent="0.2">
      <c r="A60" s="146" t="s">
        <v>1357</v>
      </c>
      <c r="B60" s="147">
        <v>44788</v>
      </c>
      <c r="C60" s="149"/>
      <c r="D60" s="134">
        <v>820843065</v>
      </c>
      <c r="E60" s="142" t="s">
        <v>1300</v>
      </c>
      <c r="F60" s="146" t="s">
        <v>911</v>
      </c>
      <c r="G60" s="148"/>
    </row>
    <row r="61" spans="1:7" s="92" customFormat="1" ht="15" customHeight="1" x14ac:dyDescent="0.2">
      <c r="A61" s="140" t="s">
        <v>1358</v>
      </c>
      <c r="B61" s="147">
        <v>43831</v>
      </c>
      <c r="C61" s="143"/>
      <c r="D61" s="134">
        <v>930706892</v>
      </c>
      <c r="E61" s="142" t="s">
        <v>1293</v>
      </c>
      <c r="F61" s="134"/>
    </row>
    <row r="62" spans="1:7" s="127" customFormat="1" ht="15" customHeight="1" x14ac:dyDescent="0.2">
      <c r="A62" s="134" t="s">
        <v>1359</v>
      </c>
      <c r="B62" s="163" t="s">
        <v>999</v>
      </c>
      <c r="C62" s="134"/>
      <c r="D62" s="134">
        <v>871773178</v>
      </c>
      <c r="E62" s="146"/>
      <c r="F62" s="134"/>
      <c r="G62" s="92"/>
    </row>
    <row r="63" spans="1:7" s="127" customFormat="1" ht="15" customHeight="1" x14ac:dyDescent="0.2">
      <c r="A63" s="140" t="s">
        <v>1360</v>
      </c>
      <c r="B63" s="163">
        <v>44635</v>
      </c>
      <c r="C63" s="134"/>
      <c r="D63" s="134" t="s">
        <v>1361</v>
      </c>
      <c r="E63" s="146" t="s">
        <v>1300</v>
      </c>
      <c r="F63" s="134" t="s">
        <v>1023</v>
      </c>
      <c r="G63" s="92"/>
    </row>
    <row r="64" spans="1:7" s="92" customFormat="1" ht="15" customHeight="1" x14ac:dyDescent="0.2">
      <c r="A64" s="124" t="s">
        <v>1362</v>
      </c>
      <c r="B64" s="164">
        <v>44927</v>
      </c>
      <c r="C64" s="161"/>
      <c r="D64" s="126">
        <v>841784920</v>
      </c>
      <c r="E64" s="151" t="s">
        <v>903</v>
      </c>
      <c r="F64" s="125"/>
      <c r="G64" s="127"/>
    </row>
    <row r="65" spans="1:7" s="92" customFormat="1" ht="15" customHeight="1" x14ac:dyDescent="0.2">
      <c r="A65" s="140" t="s">
        <v>1363</v>
      </c>
      <c r="B65" s="147">
        <v>44607</v>
      </c>
      <c r="C65" s="143"/>
      <c r="D65" s="134">
        <v>800354969</v>
      </c>
      <c r="E65" s="142" t="s">
        <v>1300</v>
      </c>
      <c r="F65" s="134"/>
    </row>
    <row r="66" spans="1:7" s="127" customFormat="1" ht="15" customHeight="1" x14ac:dyDescent="0.2">
      <c r="A66" s="134" t="s">
        <v>1364</v>
      </c>
      <c r="B66" s="163">
        <v>43831</v>
      </c>
      <c r="C66" s="134"/>
      <c r="D66" s="134">
        <v>912032896</v>
      </c>
      <c r="E66" s="146" t="s">
        <v>1293</v>
      </c>
      <c r="F66" s="134"/>
      <c r="G66" s="92"/>
    </row>
    <row r="67" spans="1:7" s="127" customFormat="1" ht="15" customHeight="1" x14ac:dyDescent="0.2">
      <c r="A67" s="140" t="s">
        <v>1365</v>
      </c>
      <c r="B67" s="163">
        <v>43831</v>
      </c>
      <c r="C67" s="134"/>
      <c r="D67" s="134">
        <v>931297807</v>
      </c>
      <c r="E67" s="146" t="s">
        <v>1300</v>
      </c>
      <c r="F67" s="134"/>
      <c r="G67" s="92"/>
    </row>
    <row r="68" spans="1:7" s="92" customFormat="1" ht="15" customHeight="1" x14ac:dyDescent="0.2">
      <c r="A68" s="140" t="s">
        <v>1366</v>
      </c>
      <c r="B68" s="147">
        <v>43831</v>
      </c>
      <c r="C68" s="143"/>
      <c r="D68" s="134">
        <v>364425520</v>
      </c>
      <c r="E68" s="142" t="s">
        <v>1300</v>
      </c>
      <c r="F68" s="134"/>
    </row>
    <row r="69" spans="1:7" s="127" customFormat="1" ht="15" customHeight="1" x14ac:dyDescent="0.2">
      <c r="A69" s="140" t="s">
        <v>1367</v>
      </c>
      <c r="B69" s="163">
        <v>43831</v>
      </c>
      <c r="C69" s="134"/>
      <c r="D69" s="134">
        <v>823774716</v>
      </c>
      <c r="E69" s="146" t="s">
        <v>1300</v>
      </c>
      <c r="F69" s="134"/>
      <c r="G69" s="92"/>
    </row>
    <row r="70" spans="1:7" s="127" customFormat="1" ht="15" customHeight="1" x14ac:dyDescent="0.2">
      <c r="A70" s="140" t="s">
        <v>1368</v>
      </c>
      <c r="B70" s="163">
        <v>43831</v>
      </c>
      <c r="C70" s="134"/>
      <c r="D70" s="134">
        <v>461394330</v>
      </c>
      <c r="E70" s="146" t="s">
        <v>1293</v>
      </c>
      <c r="F70" s="134"/>
      <c r="G70" s="92"/>
    </row>
    <row r="71" spans="1:7" s="127" customFormat="1" ht="15" customHeight="1" x14ac:dyDescent="0.2">
      <c r="A71" s="134" t="s">
        <v>1369</v>
      </c>
      <c r="B71" s="132">
        <v>44927</v>
      </c>
      <c r="C71" s="129"/>
      <c r="D71" s="134">
        <v>471731977</v>
      </c>
      <c r="E71" s="125" t="s">
        <v>903</v>
      </c>
      <c r="F71" s="125" t="s">
        <v>911</v>
      </c>
    </row>
    <row r="72" spans="1:7" s="127" customFormat="1" ht="15" customHeight="1" x14ac:dyDescent="0.2">
      <c r="A72" s="134" t="s">
        <v>1370</v>
      </c>
      <c r="B72" s="163">
        <v>45292</v>
      </c>
      <c r="C72" s="134"/>
      <c r="D72" s="134">
        <v>871863268</v>
      </c>
      <c r="E72" s="146"/>
      <c r="F72" s="134"/>
      <c r="G72" s="92"/>
    </row>
    <row r="73" spans="1:7" s="127" customFormat="1" ht="15" customHeight="1" x14ac:dyDescent="0.25">
      <c r="A73" s="125" t="s">
        <v>1371</v>
      </c>
      <c r="B73" s="132">
        <v>44927</v>
      </c>
      <c r="C73" s="125"/>
      <c r="D73" s="126" t="s">
        <v>1372</v>
      </c>
      <c r="E73" s="125" t="s">
        <v>903</v>
      </c>
      <c r="F73" s="125" t="s">
        <v>911</v>
      </c>
    </row>
    <row r="74" spans="1:7" s="127" customFormat="1" ht="15" customHeight="1" x14ac:dyDescent="0.2">
      <c r="A74" s="144" t="s">
        <v>1373</v>
      </c>
      <c r="B74" s="163">
        <v>43831</v>
      </c>
      <c r="C74" s="134"/>
      <c r="D74" s="134">
        <v>542124360</v>
      </c>
      <c r="E74" s="146" t="s">
        <v>1293</v>
      </c>
      <c r="F74" s="134"/>
      <c r="G74" s="92"/>
    </row>
    <row r="75" spans="1:7" s="127" customFormat="1" ht="15" customHeight="1" x14ac:dyDescent="0.2">
      <c r="A75" s="140" t="s">
        <v>1374</v>
      </c>
      <c r="B75" s="163">
        <v>43831</v>
      </c>
      <c r="C75" s="134"/>
      <c r="D75" s="134">
        <v>931180331</v>
      </c>
      <c r="E75" s="146" t="s">
        <v>1293</v>
      </c>
      <c r="F75" s="134"/>
      <c r="G75" s="92"/>
    </row>
    <row r="76" spans="1:7" s="127" customFormat="1" ht="15" customHeight="1" x14ac:dyDescent="0.2">
      <c r="A76" s="125" t="s">
        <v>1375</v>
      </c>
      <c r="B76" s="132">
        <v>44743</v>
      </c>
      <c r="C76" s="125"/>
      <c r="D76" s="126">
        <v>760805824</v>
      </c>
      <c r="E76" s="125" t="s">
        <v>1300</v>
      </c>
      <c r="F76" s="134"/>
      <c r="G76" s="92"/>
    </row>
    <row r="77" spans="1:7" s="127" customFormat="1" ht="15" customHeight="1" x14ac:dyDescent="0.25">
      <c r="A77" s="125" t="s">
        <v>1376</v>
      </c>
      <c r="B77" s="132">
        <v>44927</v>
      </c>
      <c r="C77" s="129"/>
      <c r="D77" s="126" t="s">
        <v>1377</v>
      </c>
      <c r="E77" s="125" t="s">
        <v>903</v>
      </c>
      <c r="F77" s="125" t="s">
        <v>911</v>
      </c>
    </row>
    <row r="78" spans="1:7" s="127" customFormat="1" ht="15" customHeight="1" x14ac:dyDescent="0.25">
      <c r="A78" s="124" t="s">
        <v>1378</v>
      </c>
      <c r="B78" s="132">
        <v>44927</v>
      </c>
      <c r="C78" s="129"/>
      <c r="D78" s="126">
        <v>471196020</v>
      </c>
      <c r="E78" s="125" t="s">
        <v>903</v>
      </c>
      <c r="F78" s="125"/>
    </row>
    <row r="79" spans="1:7" s="127" customFormat="1" ht="15" customHeight="1" x14ac:dyDescent="0.2">
      <c r="A79" s="144" t="s">
        <v>1379</v>
      </c>
      <c r="B79" s="163">
        <v>43831</v>
      </c>
      <c r="C79" s="134"/>
      <c r="D79" s="134">
        <v>462796848</v>
      </c>
      <c r="E79" s="146" t="s">
        <v>1293</v>
      </c>
      <c r="F79" s="134"/>
      <c r="G79" s="92"/>
    </row>
    <row r="80" spans="1:7" s="127" customFormat="1" ht="15" customHeight="1" x14ac:dyDescent="0.25">
      <c r="A80" s="125" t="s">
        <v>1380</v>
      </c>
      <c r="B80" s="132">
        <v>44927</v>
      </c>
      <c r="C80" s="125"/>
      <c r="D80" s="126">
        <v>931272735</v>
      </c>
      <c r="E80" s="125" t="s">
        <v>903</v>
      </c>
      <c r="F80" s="125"/>
    </row>
    <row r="81" spans="1:7" s="127" customFormat="1" ht="15" customHeight="1" x14ac:dyDescent="0.25">
      <c r="A81" s="125" t="s">
        <v>1381</v>
      </c>
      <c r="B81" s="132">
        <v>44927</v>
      </c>
      <c r="C81" s="125"/>
      <c r="D81" s="126">
        <v>930386823</v>
      </c>
      <c r="E81" s="125" t="s">
        <v>903</v>
      </c>
      <c r="F81" s="125"/>
    </row>
    <row r="82" spans="1:7" s="127" customFormat="1" ht="15" customHeight="1" x14ac:dyDescent="0.25">
      <c r="A82" s="125" t="s">
        <v>1382</v>
      </c>
      <c r="B82" s="132">
        <v>44927</v>
      </c>
      <c r="C82" s="125"/>
      <c r="D82" s="126">
        <v>930386823</v>
      </c>
      <c r="E82" s="125" t="s">
        <v>903</v>
      </c>
      <c r="F82" s="125"/>
    </row>
    <row r="83" spans="1:7" s="92" customFormat="1" ht="15" customHeight="1" x14ac:dyDescent="0.2">
      <c r="A83" s="125" t="s">
        <v>1383</v>
      </c>
      <c r="B83" s="164">
        <v>44927</v>
      </c>
      <c r="C83" s="150"/>
      <c r="D83" s="126">
        <v>930386823</v>
      </c>
      <c r="E83" s="151" t="s">
        <v>903</v>
      </c>
      <c r="F83" s="125"/>
      <c r="G83" s="127"/>
    </row>
    <row r="84" spans="1:7" s="127" customFormat="1" ht="15" customHeight="1" x14ac:dyDescent="0.25">
      <c r="A84" s="125" t="s">
        <v>1384</v>
      </c>
      <c r="B84" s="132">
        <v>44927</v>
      </c>
      <c r="C84" s="125"/>
      <c r="D84" s="126">
        <v>930386823</v>
      </c>
      <c r="E84" s="125" t="s">
        <v>903</v>
      </c>
      <c r="F84" s="125"/>
    </row>
    <row r="85" spans="1:7" s="92" customFormat="1" ht="15" customHeight="1" x14ac:dyDescent="0.2">
      <c r="A85" s="125" t="s">
        <v>1385</v>
      </c>
      <c r="B85" s="164">
        <v>44927</v>
      </c>
      <c r="C85" s="150"/>
      <c r="D85" s="126">
        <v>931272735</v>
      </c>
      <c r="E85" s="151" t="s">
        <v>903</v>
      </c>
      <c r="F85" s="125"/>
      <c r="G85" s="127"/>
    </row>
    <row r="86" spans="1:7" s="92" customFormat="1" ht="15" customHeight="1" x14ac:dyDescent="0.2">
      <c r="A86" s="125" t="s">
        <v>1386</v>
      </c>
      <c r="B86" s="164">
        <v>44927</v>
      </c>
      <c r="C86" s="150"/>
      <c r="D86" s="126">
        <v>930386793</v>
      </c>
      <c r="E86" s="151" t="s">
        <v>903</v>
      </c>
      <c r="F86" s="125"/>
      <c r="G86" s="127"/>
    </row>
    <row r="87" spans="1:7" s="92" customFormat="1" ht="15" customHeight="1" x14ac:dyDescent="0.2">
      <c r="A87" s="125" t="s">
        <v>1387</v>
      </c>
      <c r="B87" s="164">
        <v>44927</v>
      </c>
      <c r="C87" s="150"/>
      <c r="D87" s="126">
        <v>930386793</v>
      </c>
      <c r="E87" s="151" t="s">
        <v>903</v>
      </c>
      <c r="F87" s="125"/>
      <c r="G87" s="127"/>
    </row>
    <row r="88" spans="1:7" s="92" customFormat="1" ht="15" customHeight="1" x14ac:dyDescent="0.2">
      <c r="A88" s="125" t="s">
        <v>1388</v>
      </c>
      <c r="B88" s="164">
        <v>44927</v>
      </c>
      <c r="C88" s="150"/>
      <c r="D88" s="133">
        <v>930618975</v>
      </c>
      <c r="E88" s="151" t="s">
        <v>903</v>
      </c>
      <c r="F88" s="125"/>
      <c r="G88" s="127"/>
    </row>
    <row r="89" spans="1:7" s="92" customFormat="1" ht="15" customHeight="1" x14ac:dyDescent="0.2">
      <c r="A89" s="125" t="s">
        <v>1389</v>
      </c>
      <c r="B89" s="164">
        <v>44927</v>
      </c>
      <c r="C89" s="150"/>
      <c r="D89" s="133">
        <v>930618975</v>
      </c>
      <c r="E89" s="151" t="s">
        <v>903</v>
      </c>
      <c r="F89" s="125"/>
      <c r="G89" s="127"/>
    </row>
    <row r="90" spans="1:7" s="92" customFormat="1" ht="15" customHeight="1" x14ac:dyDescent="0.2">
      <c r="A90" s="125" t="s">
        <v>1390</v>
      </c>
      <c r="B90" s="164">
        <v>44927</v>
      </c>
      <c r="C90" s="150"/>
      <c r="D90" s="133">
        <v>930591528</v>
      </c>
      <c r="E90" s="151" t="s">
        <v>903</v>
      </c>
      <c r="F90" s="125"/>
      <c r="G90" s="127"/>
    </row>
    <row r="91" spans="1:7" s="127" customFormat="1" ht="15" customHeight="1" x14ac:dyDescent="0.25">
      <c r="A91" s="125" t="s">
        <v>1391</v>
      </c>
      <c r="B91" s="132">
        <v>44927</v>
      </c>
      <c r="C91" s="125"/>
      <c r="D91" s="133">
        <v>930591528</v>
      </c>
      <c r="E91" s="125" t="s">
        <v>903</v>
      </c>
      <c r="F91" s="125"/>
    </row>
    <row r="92" spans="1:7" s="127" customFormat="1" ht="12.75" x14ac:dyDescent="0.25">
      <c r="A92" s="125" t="s">
        <v>1392</v>
      </c>
      <c r="B92" s="132">
        <v>44927</v>
      </c>
      <c r="C92" s="125"/>
      <c r="D92" s="133">
        <v>930386823</v>
      </c>
      <c r="E92" s="125" t="s">
        <v>903</v>
      </c>
      <c r="F92" s="125"/>
    </row>
    <row r="93" spans="1:7" s="92" customFormat="1" ht="15" customHeight="1" x14ac:dyDescent="0.2">
      <c r="A93" s="125" t="s">
        <v>1393</v>
      </c>
      <c r="B93" s="164">
        <v>44927</v>
      </c>
      <c r="C93" s="150"/>
      <c r="D93" s="133">
        <v>930386823</v>
      </c>
      <c r="E93" s="151" t="s">
        <v>903</v>
      </c>
      <c r="F93" s="125"/>
      <c r="G93" s="127"/>
    </row>
    <row r="94" spans="1:7" s="127" customFormat="1" ht="15" customHeight="1" x14ac:dyDescent="0.2">
      <c r="A94" s="134" t="s">
        <v>1394</v>
      </c>
      <c r="B94" s="163">
        <v>43831</v>
      </c>
      <c r="C94" s="134"/>
      <c r="D94" s="134">
        <v>910787084</v>
      </c>
      <c r="E94" s="146" t="s">
        <v>1293</v>
      </c>
      <c r="F94" s="134"/>
      <c r="G94" s="92"/>
    </row>
    <row r="95" spans="1:7" s="127" customFormat="1" ht="15" customHeight="1" x14ac:dyDescent="0.25">
      <c r="A95" s="125" t="s">
        <v>1395</v>
      </c>
      <c r="B95" s="132">
        <v>44927</v>
      </c>
      <c r="C95" s="129"/>
      <c r="D95" s="126">
        <v>261225746</v>
      </c>
      <c r="E95" s="125" t="s">
        <v>903</v>
      </c>
      <c r="F95" s="125"/>
    </row>
    <row r="96" spans="1:7" s="92" customFormat="1" ht="15" customHeight="1" x14ac:dyDescent="0.2">
      <c r="A96" s="140" t="s">
        <v>1396</v>
      </c>
      <c r="B96" s="147">
        <v>43831</v>
      </c>
      <c r="C96" s="143"/>
      <c r="D96" s="134">
        <v>930921282</v>
      </c>
      <c r="E96" s="142" t="s">
        <v>1300</v>
      </c>
      <c r="F96" s="134"/>
    </row>
    <row r="97" spans="1:7" s="92" customFormat="1" ht="15" customHeight="1" x14ac:dyDescent="0.2">
      <c r="A97" s="140" t="s">
        <v>1397</v>
      </c>
      <c r="B97" s="147">
        <v>43831</v>
      </c>
      <c r="C97" s="143"/>
      <c r="D97" s="134">
        <v>931215381</v>
      </c>
      <c r="E97" s="142" t="s">
        <v>1300</v>
      </c>
      <c r="F97" s="134"/>
    </row>
    <row r="98" spans="1:7" s="127" customFormat="1" ht="15" customHeight="1" x14ac:dyDescent="0.2">
      <c r="A98" s="140" t="s">
        <v>1398</v>
      </c>
      <c r="B98" s="163">
        <v>43831</v>
      </c>
      <c r="C98" s="134"/>
      <c r="D98" s="134">
        <v>931215381</v>
      </c>
      <c r="E98" s="146" t="s">
        <v>1300</v>
      </c>
      <c r="F98" s="134"/>
      <c r="G98" s="92"/>
    </row>
    <row r="99" spans="1:7" s="92" customFormat="1" ht="15" customHeight="1" x14ac:dyDescent="0.2">
      <c r="A99" s="140" t="s">
        <v>1399</v>
      </c>
      <c r="B99" s="147">
        <v>43831</v>
      </c>
      <c r="C99" s="143"/>
      <c r="D99" s="134">
        <v>931215381</v>
      </c>
      <c r="E99" s="142" t="s">
        <v>1300</v>
      </c>
      <c r="F99" s="134"/>
    </row>
    <row r="100" spans="1:7" s="127" customFormat="1" ht="15" customHeight="1" x14ac:dyDescent="0.2">
      <c r="A100" s="140" t="s">
        <v>1400</v>
      </c>
      <c r="B100" s="163">
        <v>43831</v>
      </c>
      <c r="C100" s="134"/>
      <c r="D100" s="134">
        <v>931215381</v>
      </c>
      <c r="E100" s="146" t="s">
        <v>1300</v>
      </c>
      <c r="F100" s="134"/>
      <c r="G100" s="92"/>
    </row>
    <row r="101" spans="1:7" s="92" customFormat="1" ht="15" customHeight="1" x14ac:dyDescent="0.2">
      <c r="A101" s="140" t="s">
        <v>1401</v>
      </c>
      <c r="B101" s="147">
        <v>43831</v>
      </c>
      <c r="C101" s="143"/>
      <c r="D101" s="134">
        <v>930502822</v>
      </c>
      <c r="E101" s="142" t="s">
        <v>1293</v>
      </c>
      <c r="F101" s="134"/>
    </row>
    <row r="102" spans="1:7" s="92" customFormat="1" ht="15" customHeight="1" x14ac:dyDescent="0.2">
      <c r="A102" s="124" t="s">
        <v>1402</v>
      </c>
      <c r="B102" s="164">
        <v>44927</v>
      </c>
      <c r="C102" s="150"/>
      <c r="D102" s="126">
        <v>465444009</v>
      </c>
      <c r="E102" s="151" t="s">
        <v>903</v>
      </c>
      <c r="F102" s="125"/>
      <c r="G102" s="127"/>
    </row>
    <row r="103" spans="1:7" s="127" customFormat="1" ht="15" customHeight="1" x14ac:dyDescent="0.25">
      <c r="A103" s="125" t="s">
        <v>1403</v>
      </c>
      <c r="B103" s="152">
        <v>45017</v>
      </c>
      <c r="C103" s="153"/>
      <c r="D103" s="135" t="s">
        <v>1404</v>
      </c>
      <c r="E103" s="125" t="s">
        <v>903</v>
      </c>
      <c r="F103" s="125" t="s">
        <v>911</v>
      </c>
    </row>
    <row r="104" spans="1:7" s="92" customFormat="1" ht="15" customHeight="1" x14ac:dyDescent="0.2">
      <c r="A104" s="140" t="s">
        <v>1405</v>
      </c>
      <c r="B104" s="147">
        <v>43831</v>
      </c>
      <c r="C104" s="143"/>
      <c r="D104" s="134">
        <v>930386860</v>
      </c>
      <c r="E104" s="142" t="s">
        <v>1300</v>
      </c>
      <c r="F104" s="134"/>
    </row>
    <row r="105" spans="1:7" s="92" customFormat="1" ht="15" customHeight="1" x14ac:dyDescent="0.2">
      <c r="A105" s="140" t="s">
        <v>1406</v>
      </c>
      <c r="B105" s="147">
        <v>44621</v>
      </c>
      <c r="C105" s="143"/>
      <c r="D105" s="134">
        <v>813572126</v>
      </c>
      <c r="E105" s="142" t="s">
        <v>1300</v>
      </c>
      <c r="F105" s="134"/>
    </row>
    <row r="106" spans="1:7" s="92" customFormat="1" ht="15" customHeight="1" x14ac:dyDescent="0.2">
      <c r="A106" s="125" t="s">
        <v>1407</v>
      </c>
      <c r="B106" s="164">
        <v>44927</v>
      </c>
      <c r="C106" s="150"/>
      <c r="D106" s="126" t="s">
        <v>1408</v>
      </c>
      <c r="E106" s="151" t="s">
        <v>903</v>
      </c>
      <c r="F106" s="125" t="s">
        <v>911</v>
      </c>
      <c r="G106" s="127"/>
    </row>
    <row r="107" spans="1:7" s="92" customFormat="1" ht="15" customHeight="1" x14ac:dyDescent="0.2">
      <c r="A107" s="134" t="s">
        <v>1409</v>
      </c>
      <c r="B107" s="147" t="s">
        <v>999</v>
      </c>
      <c r="C107" s="143"/>
      <c r="D107" s="134">
        <v>811130398</v>
      </c>
      <c r="E107" s="142"/>
      <c r="F107" s="134"/>
    </row>
    <row r="108" spans="1:7" s="92" customFormat="1" ht="15" customHeight="1" x14ac:dyDescent="0.2">
      <c r="A108" s="140" t="s">
        <v>1410</v>
      </c>
      <c r="B108" s="147">
        <v>44880</v>
      </c>
      <c r="C108" s="143"/>
      <c r="D108" s="134">
        <v>830787968</v>
      </c>
      <c r="E108" s="142" t="s">
        <v>1300</v>
      </c>
      <c r="F108" s="134" t="s">
        <v>911</v>
      </c>
    </row>
    <row r="109" spans="1:7" s="92" customFormat="1" ht="15" customHeight="1" x14ac:dyDescent="0.2">
      <c r="A109" s="140" t="s">
        <v>1411</v>
      </c>
      <c r="B109" s="147">
        <v>44986</v>
      </c>
      <c r="C109" s="143"/>
      <c r="D109" s="134">
        <v>912090442</v>
      </c>
      <c r="E109" s="142" t="s">
        <v>1300</v>
      </c>
      <c r="F109" s="134" t="s">
        <v>421</v>
      </c>
    </row>
    <row r="110" spans="1:7" s="92" customFormat="1" ht="15" customHeight="1" x14ac:dyDescent="0.2">
      <c r="A110" s="124" t="s">
        <v>1412</v>
      </c>
      <c r="B110" s="164">
        <v>44927</v>
      </c>
      <c r="C110" s="150"/>
      <c r="D110" s="126">
        <v>463635320</v>
      </c>
      <c r="E110" s="151" t="s">
        <v>903</v>
      </c>
      <c r="F110" s="125"/>
      <c r="G110" s="127"/>
    </row>
    <row r="111" spans="1:7" s="92" customFormat="1" ht="15" customHeight="1" x14ac:dyDescent="0.2">
      <c r="A111" s="124" t="s">
        <v>1413</v>
      </c>
      <c r="B111" s="164">
        <v>44635</v>
      </c>
      <c r="C111" s="150"/>
      <c r="D111" s="126" t="s">
        <v>1414</v>
      </c>
      <c r="E111" s="151" t="s">
        <v>1300</v>
      </c>
      <c r="F111" s="125" t="s">
        <v>1020</v>
      </c>
      <c r="G111" s="127"/>
    </row>
    <row r="112" spans="1:7" s="92" customFormat="1" ht="15" customHeight="1" x14ac:dyDescent="0.2">
      <c r="A112" s="134" t="s">
        <v>1415</v>
      </c>
      <c r="B112" s="147" t="s">
        <v>999</v>
      </c>
      <c r="C112" s="143"/>
      <c r="D112" s="134">
        <v>834363498</v>
      </c>
      <c r="E112" s="142"/>
      <c r="F112" s="134"/>
    </row>
    <row r="113" spans="1:7" s="92" customFormat="1" ht="15" customHeight="1" x14ac:dyDescent="0.2">
      <c r="A113" s="125" t="s">
        <v>1416</v>
      </c>
      <c r="B113" s="164">
        <v>44927</v>
      </c>
      <c r="C113" s="161"/>
      <c r="D113" s="126">
        <v>462761308</v>
      </c>
      <c r="E113" s="151" t="s">
        <v>903</v>
      </c>
      <c r="F113" s="125"/>
      <c r="G113" s="127"/>
    </row>
    <row r="114" spans="1:7" s="92" customFormat="1" ht="15" customHeight="1" x14ac:dyDescent="0.2">
      <c r="A114" s="134" t="s">
        <v>1417</v>
      </c>
      <c r="B114" s="147">
        <v>43831</v>
      </c>
      <c r="C114" s="143"/>
      <c r="D114" s="134">
        <v>743128900</v>
      </c>
      <c r="E114" s="142" t="s">
        <v>1293</v>
      </c>
      <c r="F114" s="134"/>
    </row>
    <row r="115" spans="1:7" s="127" customFormat="1" ht="15" customHeight="1" x14ac:dyDescent="0.2">
      <c r="A115" s="134" t="s">
        <v>1418</v>
      </c>
      <c r="B115" s="163">
        <v>43831</v>
      </c>
      <c r="C115" s="134"/>
      <c r="D115" s="134">
        <v>930354176</v>
      </c>
      <c r="E115" s="146" t="s">
        <v>1293</v>
      </c>
      <c r="F115" s="134"/>
      <c r="G115" s="92"/>
    </row>
    <row r="116" spans="1:7" s="92" customFormat="1" ht="15" customHeight="1" x14ac:dyDescent="0.2">
      <c r="A116" s="124" t="s">
        <v>1419</v>
      </c>
      <c r="B116" s="164">
        <v>44927</v>
      </c>
      <c r="C116" s="161"/>
      <c r="D116" s="126">
        <v>465299304</v>
      </c>
      <c r="E116" s="151" t="s">
        <v>903</v>
      </c>
      <c r="F116" s="125"/>
      <c r="G116" s="127"/>
    </row>
    <row r="117" spans="1:7" s="92" customFormat="1" ht="15" customHeight="1" x14ac:dyDescent="0.2">
      <c r="A117" s="140" t="s">
        <v>1420</v>
      </c>
      <c r="B117" s="147">
        <v>43831</v>
      </c>
      <c r="C117" s="143"/>
      <c r="D117" s="134">
        <v>936002309</v>
      </c>
      <c r="E117" s="142" t="s">
        <v>1293</v>
      </c>
      <c r="F117" s="134"/>
    </row>
    <row r="118" spans="1:7" s="92" customFormat="1" ht="15" customHeight="1" x14ac:dyDescent="0.2">
      <c r="A118" s="140" t="s">
        <v>1421</v>
      </c>
      <c r="B118" s="147">
        <v>44927</v>
      </c>
      <c r="C118" s="143"/>
      <c r="D118" s="134">
        <v>262460056</v>
      </c>
      <c r="E118" s="142" t="s">
        <v>1293</v>
      </c>
      <c r="F118" s="134" t="s">
        <v>421</v>
      </c>
    </row>
    <row r="119" spans="1:7" s="92" customFormat="1" ht="15" customHeight="1" x14ac:dyDescent="0.2">
      <c r="A119" s="140" t="s">
        <v>1422</v>
      </c>
      <c r="B119" s="147">
        <v>43831</v>
      </c>
      <c r="C119" s="143"/>
      <c r="D119" s="134">
        <v>237098400</v>
      </c>
      <c r="E119" s="142" t="s">
        <v>1300</v>
      </c>
      <c r="F119" s="134"/>
    </row>
    <row r="120" spans="1:7" s="92" customFormat="1" ht="15" customHeight="1" x14ac:dyDescent="0.2">
      <c r="A120" s="140" t="s">
        <v>1423</v>
      </c>
      <c r="B120" s="147">
        <v>43831</v>
      </c>
      <c r="C120" s="143"/>
      <c r="D120" s="134">
        <v>237098400</v>
      </c>
      <c r="E120" s="142" t="s">
        <v>1300</v>
      </c>
      <c r="F120" s="134"/>
    </row>
    <row r="121" spans="1:7" s="92" customFormat="1" ht="15" customHeight="1" x14ac:dyDescent="0.2">
      <c r="A121" s="140" t="s">
        <v>1424</v>
      </c>
      <c r="B121" s="147">
        <v>43831</v>
      </c>
      <c r="C121" s="143"/>
      <c r="D121" s="134">
        <v>237098400</v>
      </c>
      <c r="E121" s="142" t="s">
        <v>1300</v>
      </c>
      <c r="F121" s="134"/>
    </row>
    <row r="122" spans="1:7" s="92" customFormat="1" ht="15" customHeight="1" x14ac:dyDescent="0.2">
      <c r="A122" s="140" t="s">
        <v>1425</v>
      </c>
      <c r="B122" s="147">
        <v>43831</v>
      </c>
      <c r="C122" s="143"/>
      <c r="D122" s="134">
        <v>237098400</v>
      </c>
      <c r="E122" s="142" t="s">
        <v>1300</v>
      </c>
      <c r="F122" s="134"/>
    </row>
    <row r="123" spans="1:7" s="92" customFormat="1" ht="15" customHeight="1" x14ac:dyDescent="0.2">
      <c r="A123" s="134" t="s">
        <v>1426</v>
      </c>
      <c r="B123" s="147">
        <v>43831</v>
      </c>
      <c r="C123" s="143"/>
      <c r="D123" s="134">
        <v>208439757</v>
      </c>
      <c r="E123" s="142" t="s">
        <v>1300</v>
      </c>
      <c r="F123" s="134"/>
    </row>
    <row r="124" spans="1:7" s="92" customFormat="1" ht="15" customHeight="1" x14ac:dyDescent="0.2">
      <c r="A124" s="134" t="s">
        <v>1427</v>
      </c>
      <c r="B124" s="147">
        <v>43831</v>
      </c>
      <c r="C124" s="143"/>
      <c r="D124" s="134">
        <v>208439757</v>
      </c>
      <c r="E124" s="142" t="s">
        <v>1300</v>
      </c>
      <c r="F124" s="134"/>
    </row>
    <row r="125" spans="1:7" s="92" customFormat="1" ht="15" customHeight="1" x14ac:dyDescent="0.2">
      <c r="A125" s="134" t="s">
        <v>1428</v>
      </c>
      <c r="B125" s="147">
        <v>43831</v>
      </c>
      <c r="C125" s="143"/>
      <c r="D125" s="134">
        <v>208439757</v>
      </c>
      <c r="E125" s="142" t="s">
        <v>1300</v>
      </c>
      <c r="F125" s="134"/>
    </row>
    <row r="126" spans="1:7" s="92" customFormat="1" ht="15" customHeight="1" x14ac:dyDescent="0.2">
      <c r="A126" s="140" t="s">
        <v>1429</v>
      </c>
      <c r="B126" s="147">
        <v>43831</v>
      </c>
      <c r="C126" s="143"/>
      <c r="D126" s="134">
        <v>930569254</v>
      </c>
      <c r="E126" s="142" t="s">
        <v>1293</v>
      </c>
      <c r="F126" s="134"/>
    </row>
    <row r="127" spans="1:7" s="127" customFormat="1" ht="15" customHeight="1" x14ac:dyDescent="0.2">
      <c r="A127" s="144" t="s">
        <v>1430</v>
      </c>
      <c r="B127" s="163">
        <v>43831</v>
      </c>
      <c r="C127" s="134"/>
      <c r="D127" s="134">
        <v>930685734</v>
      </c>
      <c r="E127" s="146"/>
      <c r="F127" s="134"/>
      <c r="G127" s="92"/>
    </row>
    <row r="128" spans="1:7" s="92" customFormat="1" ht="15" customHeight="1" x14ac:dyDescent="0.2">
      <c r="A128" s="125" t="s">
        <v>1431</v>
      </c>
      <c r="B128" s="164">
        <v>44927</v>
      </c>
      <c r="C128" s="161"/>
      <c r="D128" s="126">
        <v>464106019</v>
      </c>
      <c r="E128" s="151" t="s">
        <v>903</v>
      </c>
      <c r="F128" s="125"/>
      <c r="G128" s="127"/>
    </row>
    <row r="129" spans="1:7" s="92" customFormat="1" ht="15" customHeight="1" x14ac:dyDescent="0.2">
      <c r="A129" s="134" t="s">
        <v>1432</v>
      </c>
      <c r="B129" s="147">
        <v>43831</v>
      </c>
      <c r="C129" s="143"/>
      <c r="D129" s="134">
        <v>930841022</v>
      </c>
      <c r="E129" s="142" t="s">
        <v>1293</v>
      </c>
      <c r="F129" s="134"/>
    </row>
    <row r="130" spans="1:7" s="92" customFormat="1" ht="15" customHeight="1" x14ac:dyDescent="0.2">
      <c r="A130" s="140" t="s">
        <v>1433</v>
      </c>
      <c r="B130" s="147">
        <v>44245</v>
      </c>
      <c r="C130" s="143"/>
      <c r="D130" s="134">
        <v>832473803</v>
      </c>
      <c r="E130" s="142" t="s">
        <v>1293</v>
      </c>
      <c r="F130" s="134"/>
    </row>
    <row r="131" spans="1:7" s="92" customFormat="1" ht="15" customHeight="1" x14ac:dyDescent="0.2">
      <c r="A131" s="140" t="s">
        <v>1434</v>
      </c>
      <c r="B131" s="147">
        <v>43831</v>
      </c>
      <c r="C131" s="143"/>
      <c r="D131" s="134">
        <v>262998718</v>
      </c>
      <c r="E131" s="142" t="s">
        <v>903</v>
      </c>
      <c r="F131" s="134"/>
    </row>
    <row r="132" spans="1:7" s="92" customFormat="1" ht="15" customHeight="1" x14ac:dyDescent="0.2">
      <c r="A132" s="140" t="s">
        <v>1435</v>
      </c>
      <c r="B132" s="147">
        <v>43831</v>
      </c>
      <c r="C132" s="143"/>
      <c r="D132" s="134">
        <v>262998718</v>
      </c>
      <c r="E132" s="142" t="s">
        <v>903</v>
      </c>
      <c r="F132" s="134"/>
    </row>
    <row r="133" spans="1:7" s="92" customFormat="1" ht="15" customHeight="1" x14ac:dyDescent="0.2">
      <c r="A133" s="140" t="s">
        <v>1436</v>
      </c>
      <c r="B133" s="147">
        <v>43831</v>
      </c>
      <c r="C133" s="143"/>
      <c r="D133" s="134">
        <v>262998718</v>
      </c>
      <c r="E133" s="142" t="s">
        <v>903</v>
      </c>
      <c r="F133" s="134"/>
    </row>
    <row r="134" spans="1:7" s="127" customFormat="1" ht="15" customHeight="1" x14ac:dyDescent="0.2">
      <c r="A134" s="140" t="s">
        <v>1437</v>
      </c>
      <c r="B134" s="163">
        <v>43831</v>
      </c>
      <c r="C134" s="134"/>
      <c r="D134" s="134">
        <v>262998718</v>
      </c>
      <c r="E134" s="146" t="s">
        <v>903</v>
      </c>
      <c r="F134" s="134"/>
      <c r="G134" s="92"/>
    </row>
    <row r="135" spans="1:7" s="92" customFormat="1" ht="15" customHeight="1" x14ac:dyDescent="0.2">
      <c r="A135" s="140" t="s">
        <v>1438</v>
      </c>
      <c r="B135" s="147">
        <v>43831</v>
      </c>
      <c r="C135" s="143"/>
      <c r="D135" s="134">
        <v>262998718</v>
      </c>
      <c r="E135" s="142" t="s">
        <v>903</v>
      </c>
      <c r="F135" s="134"/>
    </row>
    <row r="136" spans="1:7" s="92" customFormat="1" ht="12.75" x14ac:dyDescent="0.2">
      <c r="A136" s="140" t="s">
        <v>1439</v>
      </c>
      <c r="B136" s="147">
        <v>43831</v>
      </c>
      <c r="C136" s="143"/>
      <c r="D136" s="134">
        <v>262998718</v>
      </c>
      <c r="E136" s="142" t="s">
        <v>903</v>
      </c>
      <c r="F136" s="134"/>
    </row>
    <row r="137" spans="1:7" s="92" customFormat="1" ht="12.75" x14ac:dyDescent="0.2">
      <c r="A137" s="140" t="s">
        <v>1440</v>
      </c>
      <c r="B137" s="147">
        <v>43831</v>
      </c>
      <c r="C137" s="143"/>
      <c r="D137" s="134">
        <v>262998718</v>
      </c>
      <c r="E137" s="142" t="s">
        <v>903</v>
      </c>
      <c r="F137" s="134"/>
    </row>
    <row r="138" spans="1:7" s="92" customFormat="1" ht="12.75" x14ac:dyDescent="0.2">
      <c r="A138" s="144" t="s">
        <v>1441</v>
      </c>
      <c r="B138" s="147">
        <v>43831</v>
      </c>
      <c r="C138" s="143"/>
      <c r="D138" s="134">
        <v>943136426</v>
      </c>
      <c r="E138" s="142" t="s">
        <v>1293</v>
      </c>
      <c r="F138" s="134"/>
    </row>
    <row r="139" spans="1:7" s="92" customFormat="1" ht="12.75" x14ac:dyDescent="0.2">
      <c r="A139" s="144" t="s">
        <v>1442</v>
      </c>
      <c r="B139" s="147">
        <v>45031</v>
      </c>
      <c r="C139" s="143"/>
      <c r="D139" s="134">
        <v>853464625</v>
      </c>
      <c r="E139" s="142" t="s">
        <v>903</v>
      </c>
      <c r="F139" s="134" t="s">
        <v>1020</v>
      </c>
    </row>
    <row r="140" spans="1:7" s="92" customFormat="1" ht="12.75" x14ac:dyDescent="0.2">
      <c r="A140" s="134" t="s">
        <v>1443</v>
      </c>
      <c r="B140" s="147" t="s">
        <v>999</v>
      </c>
      <c r="C140" s="143"/>
      <c r="D140" s="134">
        <v>872387960</v>
      </c>
      <c r="E140" s="142"/>
      <c r="F140" s="134"/>
    </row>
    <row r="141" spans="1:7" s="92" customFormat="1" ht="12.75" x14ac:dyDescent="0.2">
      <c r="A141" s="125" t="s">
        <v>1444</v>
      </c>
      <c r="B141" s="164">
        <v>45017</v>
      </c>
      <c r="C141" s="161"/>
      <c r="D141" s="126" t="s">
        <v>1445</v>
      </c>
      <c r="E141" s="151" t="s">
        <v>903</v>
      </c>
      <c r="F141" s="125" t="s">
        <v>911</v>
      </c>
      <c r="G141" s="127"/>
    </row>
    <row r="142" spans="1:7" s="92" customFormat="1" ht="12.75" x14ac:dyDescent="0.2">
      <c r="A142" s="140" t="s">
        <v>1446</v>
      </c>
      <c r="B142" s="147">
        <v>43831</v>
      </c>
      <c r="C142" s="143"/>
      <c r="D142" s="134">
        <v>930567549</v>
      </c>
      <c r="E142" s="142" t="s">
        <v>1300</v>
      </c>
      <c r="F142" s="134"/>
    </row>
    <row r="143" spans="1:7" s="92" customFormat="1" ht="12.75" x14ac:dyDescent="0.2">
      <c r="A143" s="140" t="s">
        <v>1447</v>
      </c>
      <c r="B143" s="147">
        <v>43831</v>
      </c>
      <c r="C143" s="143"/>
      <c r="D143" s="134">
        <v>930567549</v>
      </c>
      <c r="E143" s="142" t="s">
        <v>1300</v>
      </c>
      <c r="F143" s="134"/>
    </row>
    <row r="144" spans="1:7" s="92" customFormat="1" ht="12.75" x14ac:dyDescent="0.2">
      <c r="A144" s="134" t="s">
        <v>1448</v>
      </c>
      <c r="B144" s="147">
        <v>43831</v>
      </c>
      <c r="C144" s="143"/>
      <c r="D144" s="134">
        <v>472235748</v>
      </c>
      <c r="E144" s="142" t="s">
        <v>1293</v>
      </c>
      <c r="F144" s="134"/>
    </row>
    <row r="145" spans="1:7" s="92" customFormat="1" ht="12.75" x14ac:dyDescent="0.2">
      <c r="A145" s="134" t="s">
        <v>1449</v>
      </c>
      <c r="B145" s="147">
        <v>43831</v>
      </c>
      <c r="C145" s="143"/>
      <c r="D145" s="134">
        <v>931003020</v>
      </c>
      <c r="E145" s="142" t="s">
        <v>1293</v>
      </c>
      <c r="F145" s="134"/>
    </row>
    <row r="146" spans="1:7" s="92" customFormat="1" ht="12.75" x14ac:dyDescent="0.2">
      <c r="A146" s="134" t="s">
        <v>1450</v>
      </c>
      <c r="B146" s="147">
        <v>43831</v>
      </c>
      <c r="C146" s="143"/>
      <c r="D146" s="134">
        <v>930386892</v>
      </c>
      <c r="E146" s="142" t="s">
        <v>1300</v>
      </c>
      <c r="F146" s="134"/>
    </row>
    <row r="147" spans="1:7" s="92" customFormat="1" ht="12.75" x14ac:dyDescent="0.2">
      <c r="A147" s="134" t="s">
        <v>1451</v>
      </c>
      <c r="B147" s="147">
        <v>43831</v>
      </c>
      <c r="C147" s="143"/>
      <c r="D147" s="134">
        <v>930386892</v>
      </c>
      <c r="E147" s="142" t="s">
        <v>1300</v>
      </c>
      <c r="F147" s="134"/>
    </row>
    <row r="148" spans="1:7" s="92" customFormat="1" ht="12.75" x14ac:dyDescent="0.2">
      <c r="A148" s="125" t="s">
        <v>1452</v>
      </c>
      <c r="B148" s="164">
        <v>44927</v>
      </c>
      <c r="C148" s="161"/>
      <c r="D148" s="126">
        <v>384049236</v>
      </c>
      <c r="E148" s="151" t="s">
        <v>903</v>
      </c>
      <c r="F148" s="125"/>
      <c r="G148" s="127"/>
    </row>
    <row r="149" spans="1:7" s="92" customFormat="1" ht="12.75" x14ac:dyDescent="0.2">
      <c r="A149" s="134" t="s">
        <v>1453</v>
      </c>
      <c r="B149" s="147">
        <v>44896</v>
      </c>
      <c r="C149" s="143"/>
      <c r="D149" s="134">
        <v>930591772</v>
      </c>
      <c r="E149" s="142" t="s">
        <v>1300</v>
      </c>
      <c r="F149" s="134" t="s">
        <v>1020</v>
      </c>
    </row>
    <row r="150" spans="1:7" s="92" customFormat="1" ht="12.75" x14ac:dyDescent="0.2">
      <c r="A150" s="134" t="s">
        <v>1454</v>
      </c>
      <c r="B150" s="147">
        <v>43892</v>
      </c>
      <c r="C150" s="143"/>
      <c r="D150" s="134">
        <v>931097258</v>
      </c>
      <c r="E150" s="142" t="s">
        <v>903</v>
      </c>
      <c r="F150" s="134"/>
    </row>
    <row r="151" spans="1:7" s="92" customFormat="1" ht="12.75" x14ac:dyDescent="0.2">
      <c r="A151" s="134" t="s">
        <v>1455</v>
      </c>
      <c r="B151" s="147">
        <v>43831</v>
      </c>
      <c r="C151" s="143"/>
      <c r="D151" s="134">
        <v>931097258</v>
      </c>
      <c r="E151" s="142" t="s">
        <v>903</v>
      </c>
      <c r="F151" s="134"/>
    </row>
    <row r="152" spans="1:7" s="92" customFormat="1" ht="12.75" x14ac:dyDescent="0.2">
      <c r="A152" s="134" t="s">
        <v>1456</v>
      </c>
      <c r="B152" s="147">
        <v>43831</v>
      </c>
      <c r="C152" s="143"/>
      <c r="D152" s="134">
        <v>931097258</v>
      </c>
      <c r="E152" s="142" t="s">
        <v>903</v>
      </c>
      <c r="F152" s="134"/>
    </row>
    <row r="153" spans="1:7" s="92" customFormat="1" ht="12.75" x14ac:dyDescent="0.2">
      <c r="A153" s="134" t="s">
        <v>1457</v>
      </c>
      <c r="B153" s="147">
        <v>43831</v>
      </c>
      <c r="C153" s="143"/>
      <c r="D153" s="134">
        <v>931097258</v>
      </c>
      <c r="E153" s="142" t="s">
        <v>903</v>
      </c>
      <c r="F153" s="134"/>
    </row>
    <row r="154" spans="1:7" s="92" customFormat="1" ht="12.75" x14ac:dyDescent="0.2">
      <c r="A154" s="134" t="s">
        <v>1458</v>
      </c>
      <c r="B154" s="147">
        <v>44348</v>
      </c>
      <c r="C154" s="143"/>
      <c r="D154" s="134">
        <v>931097258</v>
      </c>
      <c r="E154" s="142" t="s">
        <v>903</v>
      </c>
      <c r="F154" s="134"/>
    </row>
    <row r="155" spans="1:7" s="92" customFormat="1" ht="12.75" x14ac:dyDescent="0.2">
      <c r="A155" s="134" t="s">
        <v>1459</v>
      </c>
      <c r="B155" s="147">
        <v>43831</v>
      </c>
      <c r="C155" s="143"/>
      <c r="D155" s="134">
        <v>931097258</v>
      </c>
      <c r="E155" s="142" t="s">
        <v>903</v>
      </c>
      <c r="F155" s="134"/>
    </row>
    <row r="156" spans="1:7" s="92" customFormat="1" ht="12.75" x14ac:dyDescent="0.2">
      <c r="A156" s="134" t="s">
        <v>1460</v>
      </c>
      <c r="B156" s="147">
        <v>43831</v>
      </c>
      <c r="C156" s="143"/>
      <c r="D156" s="134">
        <v>931097258</v>
      </c>
      <c r="E156" s="142" t="s">
        <v>903</v>
      </c>
      <c r="F156" s="134"/>
    </row>
    <row r="157" spans="1:7" s="92" customFormat="1" ht="12.75" x14ac:dyDescent="0.2">
      <c r="A157" s="134" t="s">
        <v>1461</v>
      </c>
      <c r="B157" s="147">
        <v>43831</v>
      </c>
      <c r="C157" s="143"/>
      <c r="D157" s="134">
        <v>931097258</v>
      </c>
      <c r="E157" s="142" t="s">
        <v>903</v>
      </c>
      <c r="F157" s="134"/>
    </row>
    <row r="158" spans="1:7" s="92" customFormat="1" ht="12.75" x14ac:dyDescent="0.2">
      <c r="A158" s="134" t="s">
        <v>1462</v>
      </c>
      <c r="B158" s="147">
        <v>43831</v>
      </c>
      <c r="C158" s="143"/>
      <c r="D158" s="134">
        <v>931097258</v>
      </c>
      <c r="E158" s="142" t="s">
        <v>903</v>
      </c>
      <c r="F158" s="134"/>
    </row>
    <row r="159" spans="1:7" s="92" customFormat="1" ht="12.75" x14ac:dyDescent="0.2">
      <c r="A159" s="134" t="s">
        <v>1463</v>
      </c>
      <c r="B159" s="147">
        <v>43831</v>
      </c>
      <c r="C159" s="143"/>
      <c r="D159" s="134">
        <v>931097258</v>
      </c>
      <c r="E159" s="142" t="s">
        <v>903</v>
      </c>
      <c r="F159" s="134"/>
    </row>
    <row r="160" spans="1:7" s="92" customFormat="1" ht="12.75" x14ac:dyDescent="0.2">
      <c r="A160" s="134" t="s">
        <v>1464</v>
      </c>
      <c r="B160" s="147">
        <v>43831</v>
      </c>
      <c r="C160" s="143"/>
      <c r="D160" s="134">
        <v>931097258</v>
      </c>
      <c r="E160" s="142" t="s">
        <v>903</v>
      </c>
      <c r="F160" s="134"/>
    </row>
    <row r="161" spans="1:7" s="92" customFormat="1" ht="12.75" x14ac:dyDescent="0.2">
      <c r="A161" s="134" t="s">
        <v>1465</v>
      </c>
      <c r="B161" s="147">
        <v>43831</v>
      </c>
      <c r="C161" s="143"/>
      <c r="D161" s="134">
        <v>931097258</v>
      </c>
      <c r="E161" s="142" t="s">
        <v>903</v>
      </c>
      <c r="F161" s="134"/>
    </row>
    <row r="162" spans="1:7" s="92" customFormat="1" ht="12.75" x14ac:dyDescent="0.2">
      <c r="A162" s="134" t="s">
        <v>1466</v>
      </c>
      <c r="B162" s="147">
        <v>43831</v>
      </c>
      <c r="C162" s="143"/>
      <c r="D162" s="134">
        <v>931097258</v>
      </c>
      <c r="E162" s="142" t="s">
        <v>903</v>
      </c>
      <c r="F162" s="134"/>
    </row>
    <row r="163" spans="1:7" s="92" customFormat="1" ht="12.75" x14ac:dyDescent="0.2">
      <c r="A163" s="134" t="s">
        <v>1467</v>
      </c>
      <c r="B163" s="147">
        <v>43831</v>
      </c>
      <c r="C163" s="143"/>
      <c r="D163" s="134">
        <v>931097258</v>
      </c>
      <c r="E163" s="142" t="s">
        <v>903</v>
      </c>
      <c r="F163" s="134"/>
    </row>
    <row r="164" spans="1:7" s="92" customFormat="1" ht="12.75" x14ac:dyDescent="0.2">
      <c r="A164" s="134" t="s">
        <v>1468</v>
      </c>
      <c r="B164" s="147">
        <v>43831</v>
      </c>
      <c r="C164" s="143"/>
      <c r="D164" s="134">
        <v>931097258</v>
      </c>
      <c r="E164" s="142" t="s">
        <v>903</v>
      </c>
      <c r="F164" s="134"/>
    </row>
    <row r="165" spans="1:7" s="92" customFormat="1" ht="12.75" x14ac:dyDescent="0.2">
      <c r="A165" s="134" t="s">
        <v>1469</v>
      </c>
      <c r="B165" s="147">
        <v>43831</v>
      </c>
      <c r="C165" s="143"/>
      <c r="D165" s="134">
        <v>931097258</v>
      </c>
      <c r="E165" s="142" t="s">
        <v>903</v>
      </c>
      <c r="F165" s="134"/>
    </row>
    <row r="166" spans="1:7" s="92" customFormat="1" ht="12.75" x14ac:dyDescent="0.2">
      <c r="A166" s="134" t="s">
        <v>1470</v>
      </c>
      <c r="B166" s="147">
        <v>43831</v>
      </c>
      <c r="C166" s="143"/>
      <c r="D166" s="134">
        <v>931097258</v>
      </c>
      <c r="E166" s="142" t="s">
        <v>903</v>
      </c>
      <c r="F166" s="134"/>
    </row>
    <row r="167" spans="1:7" s="92" customFormat="1" ht="12.75" x14ac:dyDescent="0.2">
      <c r="A167" s="134" t="s">
        <v>1471</v>
      </c>
      <c r="B167" s="147">
        <v>43831</v>
      </c>
      <c r="C167" s="143"/>
      <c r="D167" s="134">
        <v>931097258</v>
      </c>
      <c r="E167" s="142" t="s">
        <v>903</v>
      </c>
      <c r="F167" s="134"/>
    </row>
    <row r="168" spans="1:7" s="92" customFormat="1" ht="12.75" x14ac:dyDescent="0.2">
      <c r="A168" s="134" t="s">
        <v>1472</v>
      </c>
      <c r="B168" s="147">
        <v>43831</v>
      </c>
      <c r="C168" s="143"/>
      <c r="D168" s="134">
        <v>931097258</v>
      </c>
      <c r="E168" s="142" t="s">
        <v>903</v>
      </c>
      <c r="F168" s="134"/>
    </row>
    <row r="169" spans="1:7" s="92" customFormat="1" ht="12.75" x14ac:dyDescent="0.2">
      <c r="A169" s="134" t="s">
        <v>1473</v>
      </c>
      <c r="B169" s="147">
        <v>43831</v>
      </c>
      <c r="C169" s="143"/>
      <c r="D169" s="134">
        <v>931097258</v>
      </c>
      <c r="E169" s="142" t="s">
        <v>903</v>
      </c>
      <c r="F169" s="134"/>
    </row>
    <row r="170" spans="1:7" s="92" customFormat="1" ht="12.75" x14ac:dyDescent="0.2">
      <c r="A170" s="134" t="s">
        <v>1474</v>
      </c>
      <c r="B170" s="147">
        <v>43831</v>
      </c>
      <c r="C170" s="143"/>
      <c r="D170" s="134">
        <v>931097258</v>
      </c>
      <c r="E170" s="142" t="s">
        <v>903</v>
      </c>
      <c r="F170" s="134"/>
    </row>
    <row r="171" spans="1:7" s="92" customFormat="1" ht="12.75" x14ac:dyDescent="0.2">
      <c r="A171" s="134" t="s">
        <v>1475</v>
      </c>
      <c r="B171" s="147">
        <v>43831</v>
      </c>
      <c r="C171" s="143"/>
      <c r="D171" s="134">
        <v>931097258</v>
      </c>
      <c r="E171" s="142" t="s">
        <v>903</v>
      </c>
      <c r="F171" s="134"/>
    </row>
    <row r="172" spans="1:7" s="92" customFormat="1" ht="12.75" x14ac:dyDescent="0.2">
      <c r="A172" s="134" t="s">
        <v>1476</v>
      </c>
      <c r="B172" s="147">
        <v>43831</v>
      </c>
      <c r="C172" s="143"/>
      <c r="D172" s="134">
        <v>931097258</v>
      </c>
      <c r="E172" s="142" t="s">
        <v>903</v>
      </c>
      <c r="F172" s="134"/>
    </row>
    <row r="173" spans="1:7" s="127" customFormat="1" ht="15" customHeight="1" x14ac:dyDescent="0.2">
      <c r="A173" s="134" t="s">
        <v>1477</v>
      </c>
      <c r="B173" s="163">
        <v>43831</v>
      </c>
      <c r="C173" s="134"/>
      <c r="D173" s="134">
        <v>931097258</v>
      </c>
      <c r="E173" s="146" t="s">
        <v>903</v>
      </c>
      <c r="F173" s="134"/>
      <c r="G173" s="92"/>
    </row>
    <row r="174" spans="1:7" s="92" customFormat="1" ht="12.75" x14ac:dyDescent="0.2">
      <c r="A174" s="134" t="s">
        <v>1478</v>
      </c>
      <c r="B174" s="147">
        <v>43831</v>
      </c>
      <c r="C174" s="143"/>
      <c r="D174" s="134">
        <v>931097258</v>
      </c>
      <c r="E174" s="142" t="s">
        <v>903</v>
      </c>
      <c r="F174" s="134"/>
    </row>
    <row r="175" spans="1:7" s="92" customFormat="1" ht="12.75" x14ac:dyDescent="0.2">
      <c r="A175" s="134" t="s">
        <v>1479</v>
      </c>
      <c r="B175" s="147">
        <v>43831</v>
      </c>
      <c r="C175" s="143"/>
      <c r="D175" s="134">
        <v>931097258</v>
      </c>
      <c r="E175" s="142" t="s">
        <v>903</v>
      </c>
      <c r="F175" s="134"/>
    </row>
    <row r="176" spans="1:7" s="92" customFormat="1" ht="12.75" x14ac:dyDescent="0.2">
      <c r="A176" s="134" t="s">
        <v>1480</v>
      </c>
      <c r="B176" s="147">
        <v>43831</v>
      </c>
      <c r="C176" s="143"/>
      <c r="D176" s="134">
        <v>931097258</v>
      </c>
      <c r="E176" s="142" t="s">
        <v>903</v>
      </c>
      <c r="F176" s="134"/>
    </row>
    <row r="177" spans="1:7" s="92" customFormat="1" ht="12.75" x14ac:dyDescent="0.2">
      <c r="A177" s="134" t="s">
        <v>1481</v>
      </c>
      <c r="B177" s="147">
        <v>43831</v>
      </c>
      <c r="C177" s="143"/>
      <c r="D177" s="134">
        <v>931097258</v>
      </c>
      <c r="E177" s="142" t="s">
        <v>903</v>
      </c>
      <c r="F177" s="134"/>
    </row>
    <row r="178" spans="1:7" s="92" customFormat="1" ht="12.75" x14ac:dyDescent="0.2">
      <c r="A178" s="134" t="s">
        <v>1482</v>
      </c>
      <c r="B178" s="147">
        <v>43831</v>
      </c>
      <c r="C178" s="143"/>
      <c r="D178" s="134">
        <v>931097258</v>
      </c>
      <c r="E178" s="142" t="s">
        <v>903</v>
      </c>
      <c r="F178" s="134"/>
    </row>
    <row r="179" spans="1:7" s="92" customFormat="1" ht="12.75" x14ac:dyDescent="0.2">
      <c r="A179" s="134" t="s">
        <v>1483</v>
      </c>
      <c r="B179" s="147">
        <v>43831</v>
      </c>
      <c r="C179" s="143"/>
      <c r="D179" s="134">
        <v>931097258</v>
      </c>
      <c r="E179" s="142" t="s">
        <v>903</v>
      </c>
      <c r="F179" s="134"/>
    </row>
    <row r="180" spans="1:7" s="92" customFormat="1" ht="12.75" x14ac:dyDescent="0.2">
      <c r="A180" s="134" t="s">
        <v>1484</v>
      </c>
      <c r="B180" s="147">
        <v>43831</v>
      </c>
      <c r="C180" s="143"/>
      <c r="D180" s="134">
        <v>931097258</v>
      </c>
      <c r="E180" s="142" t="s">
        <v>903</v>
      </c>
      <c r="F180" s="134"/>
    </row>
    <row r="181" spans="1:7" s="92" customFormat="1" ht="12.75" x14ac:dyDescent="0.2">
      <c r="A181" s="134" t="s">
        <v>1485</v>
      </c>
      <c r="B181" s="147">
        <v>43831</v>
      </c>
      <c r="C181" s="143"/>
      <c r="D181" s="134">
        <v>931097258</v>
      </c>
      <c r="E181" s="142" t="s">
        <v>903</v>
      </c>
      <c r="F181" s="134"/>
    </row>
    <row r="182" spans="1:7" s="92" customFormat="1" ht="12.75" x14ac:dyDescent="0.2">
      <c r="A182" s="134" t="s">
        <v>1486</v>
      </c>
      <c r="B182" s="147">
        <v>43831</v>
      </c>
      <c r="C182" s="143"/>
      <c r="D182" s="134">
        <v>931097258</v>
      </c>
      <c r="E182" s="142" t="s">
        <v>903</v>
      </c>
      <c r="F182" s="134"/>
    </row>
    <row r="183" spans="1:7" s="92" customFormat="1" ht="12.75" x14ac:dyDescent="0.2">
      <c r="A183" s="134" t="s">
        <v>1487</v>
      </c>
      <c r="B183" s="147">
        <v>43831</v>
      </c>
      <c r="C183" s="143"/>
      <c r="D183" s="134">
        <v>931097258</v>
      </c>
      <c r="E183" s="142" t="s">
        <v>903</v>
      </c>
      <c r="F183" s="134"/>
    </row>
    <row r="184" spans="1:7" s="92" customFormat="1" ht="12.75" x14ac:dyDescent="0.2">
      <c r="A184" s="134" t="s">
        <v>1488</v>
      </c>
      <c r="B184" s="147">
        <v>43831</v>
      </c>
      <c r="C184" s="143"/>
      <c r="D184" s="134">
        <v>461843598</v>
      </c>
      <c r="E184" s="142" t="s">
        <v>1293</v>
      </c>
      <c r="F184" s="134"/>
    </row>
    <row r="185" spans="1:7" s="92" customFormat="1" ht="12.75" x14ac:dyDescent="0.2">
      <c r="A185" s="134" t="s">
        <v>1489</v>
      </c>
      <c r="B185" s="147">
        <v>44910</v>
      </c>
      <c r="C185" s="143"/>
      <c r="D185" s="134">
        <v>208839586</v>
      </c>
      <c r="E185" s="142" t="s">
        <v>1293</v>
      </c>
      <c r="F185" s="134" t="s">
        <v>911</v>
      </c>
    </row>
    <row r="186" spans="1:7" s="92" customFormat="1" ht="12.75" x14ac:dyDescent="0.2">
      <c r="A186" s="134" t="s">
        <v>1490</v>
      </c>
      <c r="B186" s="147">
        <v>44757</v>
      </c>
      <c r="C186" s="143"/>
      <c r="D186" s="134">
        <v>472069403</v>
      </c>
      <c r="E186" s="142" t="s">
        <v>1300</v>
      </c>
      <c r="F186" s="134" t="s">
        <v>911</v>
      </c>
    </row>
    <row r="187" spans="1:7" s="92" customFormat="1" ht="12.75" x14ac:dyDescent="0.2">
      <c r="A187" s="125" t="s">
        <v>1491</v>
      </c>
      <c r="B187" s="164">
        <v>44927</v>
      </c>
      <c r="C187" s="161"/>
      <c r="D187" s="126">
        <v>472417245</v>
      </c>
      <c r="E187" s="151" t="s">
        <v>903</v>
      </c>
      <c r="F187" s="125"/>
      <c r="G187" s="127"/>
    </row>
    <row r="188" spans="1:7" s="92" customFormat="1" ht="12.75" x14ac:dyDescent="0.2">
      <c r="A188" s="134" t="s">
        <v>1492</v>
      </c>
      <c r="B188" s="147">
        <v>45000</v>
      </c>
      <c r="C188" s="143"/>
      <c r="D188" s="134">
        <v>821197288</v>
      </c>
      <c r="E188" s="142" t="s">
        <v>1300</v>
      </c>
      <c r="F188" s="134" t="s">
        <v>911</v>
      </c>
    </row>
    <row r="189" spans="1:7" s="92" customFormat="1" ht="12.75" x14ac:dyDescent="0.2">
      <c r="A189" s="134" t="s">
        <v>1493</v>
      </c>
      <c r="B189" s="147">
        <v>43831</v>
      </c>
      <c r="C189" s="143"/>
      <c r="D189" s="134">
        <v>931121778</v>
      </c>
      <c r="E189" s="142" t="s">
        <v>1293</v>
      </c>
      <c r="F189" s="134"/>
    </row>
    <row r="190" spans="1:7" s="92" customFormat="1" ht="12.75" x14ac:dyDescent="0.2">
      <c r="A190" s="134" t="s">
        <v>1494</v>
      </c>
      <c r="B190" s="147">
        <v>43831</v>
      </c>
      <c r="C190" s="143"/>
      <c r="D190" s="134">
        <v>931097258</v>
      </c>
      <c r="E190" s="142" t="s">
        <v>903</v>
      </c>
      <c r="F190" s="134"/>
    </row>
    <row r="191" spans="1:7" s="92" customFormat="1" ht="12.75" x14ac:dyDescent="0.2">
      <c r="A191" s="134" t="s">
        <v>1495</v>
      </c>
      <c r="B191" s="147">
        <v>43831</v>
      </c>
      <c r="C191" s="143"/>
      <c r="D191" s="134">
        <v>930823489</v>
      </c>
      <c r="E191" s="142" t="s">
        <v>903</v>
      </c>
      <c r="F191" s="134"/>
    </row>
    <row r="192" spans="1:7" s="92" customFormat="1" ht="12.75" x14ac:dyDescent="0.2">
      <c r="A192" s="134" t="s">
        <v>1496</v>
      </c>
      <c r="B192" s="147">
        <v>43831</v>
      </c>
      <c r="C192" s="143"/>
      <c r="D192" s="134">
        <v>930823489</v>
      </c>
      <c r="E192" s="142" t="s">
        <v>903</v>
      </c>
      <c r="F192" s="134"/>
    </row>
    <row r="193" spans="1:7" s="92" customFormat="1" ht="12.75" x14ac:dyDescent="0.2">
      <c r="A193" s="134" t="s">
        <v>1497</v>
      </c>
      <c r="B193" s="147">
        <v>43831</v>
      </c>
      <c r="C193" s="143"/>
      <c r="D193" s="134">
        <v>931265038</v>
      </c>
      <c r="E193" s="142" t="s">
        <v>903</v>
      </c>
      <c r="F193" s="134"/>
    </row>
    <row r="194" spans="1:7" s="92" customFormat="1" ht="12.75" x14ac:dyDescent="0.2">
      <c r="A194" s="134" t="s">
        <v>1498</v>
      </c>
      <c r="B194" s="147">
        <v>43831</v>
      </c>
      <c r="C194" s="143"/>
      <c r="D194" s="134">
        <v>931097258</v>
      </c>
      <c r="E194" s="142" t="s">
        <v>903</v>
      </c>
      <c r="F194" s="134"/>
    </row>
    <row r="195" spans="1:7" s="92" customFormat="1" ht="12.75" x14ac:dyDescent="0.2">
      <c r="A195" s="134" t="s">
        <v>1499</v>
      </c>
      <c r="B195" s="147">
        <v>43831</v>
      </c>
      <c r="C195" s="143"/>
      <c r="D195" s="134">
        <v>930386912</v>
      </c>
      <c r="E195" s="142" t="s">
        <v>903</v>
      </c>
      <c r="F195" s="134"/>
    </row>
    <row r="196" spans="1:7" s="92" customFormat="1" ht="12.75" x14ac:dyDescent="0.2">
      <c r="A196" s="134" t="s">
        <v>1500</v>
      </c>
      <c r="B196" s="147">
        <v>43831</v>
      </c>
      <c r="C196" s="143"/>
      <c r="D196" s="134">
        <v>931280224</v>
      </c>
      <c r="E196" s="142" t="s">
        <v>903</v>
      </c>
      <c r="F196" s="134"/>
    </row>
    <row r="197" spans="1:7" s="92" customFormat="1" ht="15" customHeight="1" x14ac:dyDescent="0.2">
      <c r="A197" s="134" t="s">
        <v>1501</v>
      </c>
      <c r="B197" s="147">
        <v>43831</v>
      </c>
      <c r="C197" s="143"/>
      <c r="D197" s="134">
        <v>931280224</v>
      </c>
      <c r="E197" s="142" t="s">
        <v>903</v>
      </c>
      <c r="F197" s="134"/>
    </row>
    <row r="198" spans="1:7" s="92" customFormat="1" ht="15" customHeight="1" x14ac:dyDescent="0.2">
      <c r="A198" s="134" t="s">
        <v>1502</v>
      </c>
      <c r="B198" s="147">
        <v>43831</v>
      </c>
      <c r="C198" s="143"/>
      <c r="D198" s="134">
        <v>931280224</v>
      </c>
      <c r="E198" s="142" t="s">
        <v>903</v>
      </c>
      <c r="F198" s="134"/>
    </row>
    <row r="199" spans="1:7" s="127" customFormat="1" ht="15" customHeight="1" x14ac:dyDescent="0.2">
      <c r="A199" s="134" t="s">
        <v>1503</v>
      </c>
      <c r="B199" s="163">
        <v>43831</v>
      </c>
      <c r="C199" s="134"/>
      <c r="D199" s="134">
        <v>930924302</v>
      </c>
      <c r="E199" s="146" t="s">
        <v>903</v>
      </c>
      <c r="F199" s="134"/>
      <c r="G199" s="92"/>
    </row>
    <row r="200" spans="1:7" s="92" customFormat="1" ht="15" customHeight="1" x14ac:dyDescent="0.2">
      <c r="A200" s="134" t="s">
        <v>1504</v>
      </c>
      <c r="B200" s="147">
        <v>43831</v>
      </c>
      <c r="C200" s="143"/>
      <c r="D200" s="134">
        <v>931097258</v>
      </c>
      <c r="E200" s="142" t="s">
        <v>903</v>
      </c>
      <c r="F200" s="134"/>
    </row>
    <row r="201" spans="1:7" s="92" customFormat="1" ht="15" customHeight="1" x14ac:dyDescent="0.2">
      <c r="A201" s="134" t="s">
        <v>1505</v>
      </c>
      <c r="B201" s="147">
        <v>43831</v>
      </c>
      <c r="C201" s="143"/>
      <c r="D201" s="134">
        <v>930386906</v>
      </c>
      <c r="E201" s="142" t="s">
        <v>903</v>
      </c>
      <c r="F201" s="134"/>
    </row>
    <row r="202" spans="1:7" s="92" customFormat="1" ht="15" customHeight="1" x14ac:dyDescent="0.2">
      <c r="A202" s="134" t="s">
        <v>1506</v>
      </c>
      <c r="B202" s="147">
        <v>43831</v>
      </c>
      <c r="C202" s="143"/>
      <c r="D202" s="134">
        <v>930386906</v>
      </c>
      <c r="E202" s="142" t="s">
        <v>903</v>
      </c>
      <c r="F202" s="134"/>
    </row>
    <row r="203" spans="1:7" s="92" customFormat="1" ht="15" customHeight="1" x14ac:dyDescent="0.2">
      <c r="A203" s="134" t="s">
        <v>1507</v>
      </c>
      <c r="B203" s="147">
        <v>43831</v>
      </c>
      <c r="C203" s="143"/>
      <c r="D203" s="134">
        <v>931097258</v>
      </c>
      <c r="E203" s="142" t="s">
        <v>903</v>
      </c>
      <c r="F203" s="134"/>
    </row>
    <row r="204" spans="1:7" s="92" customFormat="1" ht="15" customHeight="1" x14ac:dyDescent="0.2">
      <c r="A204" s="134" t="s">
        <v>1508</v>
      </c>
      <c r="B204" s="147">
        <v>43831</v>
      </c>
      <c r="C204" s="143"/>
      <c r="D204" s="134">
        <v>931097258</v>
      </c>
      <c r="E204" s="142" t="s">
        <v>903</v>
      </c>
      <c r="F204" s="134"/>
    </row>
    <row r="205" spans="1:7" s="127" customFormat="1" ht="15" customHeight="1" x14ac:dyDescent="0.2">
      <c r="A205" s="134" t="s">
        <v>1509</v>
      </c>
      <c r="B205" s="163">
        <v>43831</v>
      </c>
      <c r="C205" s="134"/>
      <c r="D205" s="134">
        <v>930796090</v>
      </c>
      <c r="E205" s="146" t="s">
        <v>903</v>
      </c>
      <c r="F205" s="134"/>
      <c r="G205" s="92"/>
    </row>
    <row r="206" spans="1:7" s="127" customFormat="1" ht="15" customHeight="1" x14ac:dyDescent="0.2">
      <c r="A206" s="134" t="s">
        <v>1510</v>
      </c>
      <c r="B206" s="163">
        <v>43831</v>
      </c>
      <c r="C206" s="134"/>
      <c r="D206" s="134">
        <v>931097258</v>
      </c>
      <c r="E206" s="146" t="s">
        <v>903</v>
      </c>
      <c r="F206" s="134"/>
      <c r="G206" s="92"/>
    </row>
    <row r="207" spans="1:7" s="127" customFormat="1" ht="15" customHeight="1" x14ac:dyDescent="0.2">
      <c r="A207" s="134" t="s">
        <v>1511</v>
      </c>
      <c r="B207" s="163">
        <v>43831</v>
      </c>
      <c r="C207" s="134"/>
      <c r="D207" s="134">
        <v>930386929</v>
      </c>
      <c r="E207" s="146" t="s">
        <v>903</v>
      </c>
      <c r="F207" s="134"/>
      <c r="G207" s="92"/>
    </row>
    <row r="208" spans="1:7" s="127" customFormat="1" ht="15" customHeight="1" x14ac:dyDescent="0.2">
      <c r="A208" s="134" t="s">
        <v>1512</v>
      </c>
      <c r="B208" s="163">
        <v>43831</v>
      </c>
      <c r="C208" s="134"/>
      <c r="D208" s="134">
        <v>930386929</v>
      </c>
      <c r="E208" s="146" t="s">
        <v>903</v>
      </c>
      <c r="F208" s="134"/>
      <c r="G208" s="92"/>
    </row>
    <row r="209" spans="1:7" s="92" customFormat="1" ht="15" customHeight="1" x14ac:dyDescent="0.2">
      <c r="A209" s="134" t="s">
        <v>1513</v>
      </c>
      <c r="B209" s="147">
        <v>43831</v>
      </c>
      <c r="C209" s="143"/>
      <c r="D209" s="134">
        <v>930796090</v>
      </c>
      <c r="E209" s="142" t="s">
        <v>903</v>
      </c>
      <c r="F209" s="134"/>
    </row>
    <row r="210" spans="1:7" s="92" customFormat="1" ht="15" customHeight="1" x14ac:dyDescent="0.2">
      <c r="A210" s="134" t="s">
        <v>1514</v>
      </c>
      <c r="B210" s="147">
        <v>43831</v>
      </c>
      <c r="C210" s="143"/>
      <c r="D210" s="134">
        <v>931097258</v>
      </c>
      <c r="E210" s="142" t="s">
        <v>903</v>
      </c>
      <c r="F210" s="134"/>
    </row>
    <row r="211" spans="1:7" s="92" customFormat="1" ht="15" customHeight="1" x14ac:dyDescent="0.2">
      <c r="A211" s="134" t="s">
        <v>1515</v>
      </c>
      <c r="B211" s="147">
        <v>43831</v>
      </c>
      <c r="C211" s="143"/>
      <c r="D211" s="134">
        <v>611659489</v>
      </c>
      <c r="E211" s="142" t="s">
        <v>903</v>
      </c>
      <c r="F211" s="134"/>
    </row>
    <row r="212" spans="1:7" s="92" customFormat="1" ht="15" customHeight="1" x14ac:dyDescent="0.2">
      <c r="A212" s="134" t="s">
        <v>1516</v>
      </c>
      <c r="B212" s="147">
        <v>43831</v>
      </c>
      <c r="C212" s="143"/>
      <c r="D212" s="134">
        <v>931097258</v>
      </c>
      <c r="E212" s="142" t="s">
        <v>903</v>
      </c>
      <c r="F212" s="134"/>
    </row>
    <row r="213" spans="1:7" s="92" customFormat="1" ht="15" customHeight="1" x14ac:dyDescent="0.2">
      <c r="A213" s="134" t="s">
        <v>1517</v>
      </c>
      <c r="B213" s="147">
        <v>45292</v>
      </c>
      <c r="C213" s="143"/>
      <c r="D213" s="134">
        <v>813171462</v>
      </c>
      <c r="E213" s="142"/>
      <c r="F213" s="134"/>
    </row>
    <row r="214" spans="1:7" s="127" customFormat="1" ht="15" customHeight="1" x14ac:dyDescent="0.25">
      <c r="A214" s="125" t="s">
        <v>1518</v>
      </c>
      <c r="B214" s="132">
        <v>44927</v>
      </c>
      <c r="C214" s="129"/>
      <c r="D214" s="126" t="s">
        <v>1519</v>
      </c>
      <c r="E214" s="125" t="s">
        <v>903</v>
      </c>
      <c r="F214" s="125" t="s">
        <v>1020</v>
      </c>
    </row>
    <row r="215" spans="1:7" s="127" customFormat="1" ht="15" customHeight="1" x14ac:dyDescent="0.2">
      <c r="A215" s="140" t="s">
        <v>1520</v>
      </c>
      <c r="B215" s="163">
        <v>44256</v>
      </c>
      <c r="C215" s="134"/>
      <c r="D215" s="134">
        <v>204333803</v>
      </c>
      <c r="E215" s="146" t="s">
        <v>1300</v>
      </c>
      <c r="F215" s="134"/>
      <c r="G215" s="92"/>
    </row>
    <row r="216" spans="1:7" s="92" customFormat="1" ht="15" customHeight="1" x14ac:dyDescent="0.2">
      <c r="A216" s="140" t="s">
        <v>1521</v>
      </c>
      <c r="B216" s="147">
        <v>44256</v>
      </c>
      <c r="C216" s="143"/>
      <c r="D216" s="134">
        <v>204333803</v>
      </c>
      <c r="E216" s="142" t="s">
        <v>1300</v>
      </c>
      <c r="F216" s="134"/>
    </row>
    <row r="217" spans="1:7" s="127" customFormat="1" ht="15" customHeight="1" x14ac:dyDescent="0.2">
      <c r="A217" s="140" t="s">
        <v>1522</v>
      </c>
      <c r="B217" s="163">
        <v>43831</v>
      </c>
      <c r="C217" s="134"/>
      <c r="D217" s="134">
        <v>383971981</v>
      </c>
      <c r="E217" s="146" t="s">
        <v>1293</v>
      </c>
      <c r="F217" s="134"/>
      <c r="G217" s="92"/>
    </row>
    <row r="218" spans="1:7" s="92" customFormat="1" ht="15" customHeight="1" x14ac:dyDescent="0.2">
      <c r="A218" s="134" t="s">
        <v>1523</v>
      </c>
      <c r="B218" s="147">
        <v>43831</v>
      </c>
      <c r="C218" s="143"/>
      <c r="D218" s="134">
        <v>465481077</v>
      </c>
      <c r="E218" s="142" t="s">
        <v>1293</v>
      </c>
      <c r="F218" s="134"/>
    </row>
    <row r="219" spans="1:7" s="92" customFormat="1" ht="15" customHeight="1" x14ac:dyDescent="0.2">
      <c r="A219" s="144" t="s">
        <v>1524</v>
      </c>
      <c r="B219" s="147">
        <v>43831</v>
      </c>
      <c r="C219" s="143"/>
      <c r="D219" s="134">
        <v>931019081</v>
      </c>
      <c r="E219" s="142" t="s">
        <v>1293</v>
      </c>
      <c r="F219" s="134"/>
    </row>
    <row r="220" spans="1:7" s="92" customFormat="1" ht="15" customHeight="1" x14ac:dyDescent="0.2">
      <c r="A220" s="134" t="s">
        <v>1525</v>
      </c>
      <c r="B220" s="147" t="s">
        <v>1526</v>
      </c>
      <c r="C220" s="143"/>
      <c r="D220" s="134">
        <v>861600342</v>
      </c>
      <c r="E220" s="142"/>
      <c r="F220" s="134"/>
    </row>
    <row r="221" spans="1:7" s="92" customFormat="1" ht="15" customHeight="1" x14ac:dyDescent="0.2">
      <c r="A221" s="125" t="s">
        <v>1527</v>
      </c>
      <c r="B221" s="164">
        <v>44927</v>
      </c>
      <c r="C221" s="161"/>
      <c r="D221" s="126" t="s">
        <v>1528</v>
      </c>
      <c r="E221" s="151" t="s">
        <v>903</v>
      </c>
      <c r="F221" s="125" t="s">
        <v>911</v>
      </c>
      <c r="G221" s="127"/>
    </row>
    <row r="222" spans="1:7" s="92" customFormat="1" ht="15" customHeight="1" x14ac:dyDescent="0.2">
      <c r="A222" s="125" t="s">
        <v>1529</v>
      </c>
      <c r="B222" s="164">
        <v>44927</v>
      </c>
      <c r="C222" s="150"/>
      <c r="D222" s="126">
        <v>901258332</v>
      </c>
      <c r="E222" s="151" t="s">
        <v>903</v>
      </c>
      <c r="F222" s="125"/>
      <c r="G222" s="127"/>
    </row>
    <row r="223" spans="1:7" s="92" customFormat="1" ht="15" customHeight="1" x14ac:dyDescent="0.2">
      <c r="A223" s="134" t="s">
        <v>1530</v>
      </c>
      <c r="B223" s="147">
        <v>45292</v>
      </c>
      <c r="C223" s="143"/>
      <c r="D223" s="134">
        <v>824004485</v>
      </c>
      <c r="E223" s="142"/>
      <c r="F223" s="134"/>
    </row>
    <row r="224" spans="1:7" s="127" customFormat="1" ht="15" customHeight="1" x14ac:dyDescent="0.25">
      <c r="A224" s="125" t="s">
        <v>1531</v>
      </c>
      <c r="B224" s="132">
        <v>44927</v>
      </c>
      <c r="C224" s="125"/>
      <c r="D224" s="126" t="s">
        <v>1532</v>
      </c>
      <c r="E224" s="125" t="s">
        <v>903</v>
      </c>
      <c r="F224" s="125" t="s">
        <v>911</v>
      </c>
    </row>
    <row r="225" spans="1:7" s="92" customFormat="1" ht="15" customHeight="1" x14ac:dyDescent="0.2">
      <c r="A225" s="125" t="s">
        <v>1533</v>
      </c>
      <c r="B225" s="164">
        <v>45017</v>
      </c>
      <c r="C225" s="161"/>
      <c r="D225" s="126">
        <v>930877630</v>
      </c>
      <c r="E225" s="151" t="s">
        <v>903</v>
      </c>
      <c r="F225" s="125"/>
      <c r="G225" s="127"/>
    </row>
    <row r="226" spans="1:7" s="92" customFormat="1" ht="15" customHeight="1" x14ac:dyDescent="0.2">
      <c r="A226" s="144" t="s">
        <v>1534</v>
      </c>
      <c r="B226" s="147">
        <v>44713</v>
      </c>
      <c r="C226" s="143"/>
      <c r="D226" s="134">
        <v>824840701</v>
      </c>
      <c r="E226" s="142" t="s">
        <v>1300</v>
      </c>
      <c r="F226" s="134" t="s">
        <v>1023</v>
      </c>
    </row>
    <row r="227" spans="1:7" s="92" customFormat="1" ht="15" customHeight="1" x14ac:dyDescent="0.2">
      <c r="A227" s="144" t="s">
        <v>1535</v>
      </c>
      <c r="B227" s="147">
        <v>44972</v>
      </c>
      <c r="C227" s="143"/>
      <c r="D227" s="134">
        <v>863604144</v>
      </c>
      <c r="E227" s="142" t="s">
        <v>1300</v>
      </c>
      <c r="F227" s="134" t="s">
        <v>1023</v>
      </c>
    </row>
    <row r="228" spans="1:7" s="92" customFormat="1" ht="15" customHeight="1" x14ac:dyDescent="0.2">
      <c r="A228" s="144" t="s">
        <v>1536</v>
      </c>
      <c r="B228" s="147">
        <v>44958</v>
      </c>
      <c r="C228" s="143"/>
      <c r="D228" s="134">
        <v>842203130</v>
      </c>
      <c r="E228" s="142" t="s">
        <v>903</v>
      </c>
      <c r="F228" s="134" t="s">
        <v>911</v>
      </c>
    </row>
    <row r="229" spans="1:7" s="92" customFormat="1" ht="15" customHeight="1" x14ac:dyDescent="0.2">
      <c r="A229" s="134" t="s">
        <v>1537</v>
      </c>
      <c r="B229" s="147">
        <v>43831</v>
      </c>
      <c r="C229" s="143"/>
      <c r="D229" s="134">
        <v>930793127</v>
      </c>
      <c r="E229" s="142" t="s">
        <v>1293</v>
      </c>
      <c r="F229" s="134"/>
    </row>
    <row r="230" spans="1:7" s="92" customFormat="1" ht="15" customHeight="1" x14ac:dyDescent="0.2">
      <c r="A230" s="140" t="s">
        <v>1538</v>
      </c>
      <c r="B230" s="147">
        <v>43831</v>
      </c>
      <c r="C230" s="143"/>
      <c r="D230" s="134">
        <v>930606316</v>
      </c>
      <c r="E230" s="142" t="s">
        <v>1293</v>
      </c>
      <c r="F230" s="134"/>
    </row>
    <row r="231" spans="1:7" s="92" customFormat="1" ht="15" customHeight="1" x14ac:dyDescent="0.2">
      <c r="A231" s="125" t="s">
        <v>1539</v>
      </c>
      <c r="B231" s="164">
        <v>44927</v>
      </c>
      <c r="C231" s="161"/>
      <c r="D231" s="126">
        <v>812707271</v>
      </c>
      <c r="E231" s="151" t="s">
        <v>903</v>
      </c>
      <c r="F231" s="125"/>
      <c r="G231" s="127"/>
    </row>
    <row r="232" spans="1:7" s="92" customFormat="1" ht="15" customHeight="1" x14ac:dyDescent="0.2">
      <c r="A232" s="124" t="s">
        <v>1540</v>
      </c>
      <c r="B232" s="164">
        <v>45031</v>
      </c>
      <c r="C232" s="150"/>
      <c r="D232" s="126" t="s">
        <v>1541</v>
      </c>
      <c r="E232" s="151" t="s">
        <v>903</v>
      </c>
      <c r="F232" s="125" t="s">
        <v>911</v>
      </c>
      <c r="G232" s="127"/>
    </row>
    <row r="233" spans="1:7" s="92" customFormat="1" ht="15" customHeight="1" x14ac:dyDescent="0.2">
      <c r="A233" s="134" t="s">
        <v>1542</v>
      </c>
      <c r="B233" s="147" t="s">
        <v>1543</v>
      </c>
      <c r="C233" s="143"/>
      <c r="D233" s="134">
        <v>472854501</v>
      </c>
      <c r="E233" s="142"/>
      <c r="F233" s="134"/>
    </row>
    <row r="234" spans="1:7" s="92" customFormat="1" ht="15" customHeight="1" x14ac:dyDescent="0.2">
      <c r="A234" s="140" t="s">
        <v>1544</v>
      </c>
      <c r="B234" s="147">
        <v>44270</v>
      </c>
      <c r="C234" s="143"/>
      <c r="D234" s="134">
        <v>811453666</v>
      </c>
      <c r="E234" s="142" t="s">
        <v>1300</v>
      </c>
      <c r="F234" s="134"/>
    </row>
    <row r="235" spans="1:7" s="92" customFormat="1" ht="15" customHeight="1" x14ac:dyDescent="0.2">
      <c r="A235" s="124" t="s">
        <v>1545</v>
      </c>
      <c r="B235" s="164">
        <v>44927</v>
      </c>
      <c r="C235" s="161"/>
      <c r="D235" s="133">
        <v>824853702</v>
      </c>
      <c r="E235" s="151" t="s">
        <v>903</v>
      </c>
      <c r="F235" s="125" t="s">
        <v>911</v>
      </c>
      <c r="G235" s="127"/>
    </row>
    <row r="236" spans="1:7" s="92" customFormat="1" ht="15" customHeight="1" x14ac:dyDescent="0.2">
      <c r="A236" s="134" t="s">
        <v>1546</v>
      </c>
      <c r="B236" s="147">
        <v>43831</v>
      </c>
      <c r="C236" s="143"/>
      <c r="D236" s="134">
        <v>930391626</v>
      </c>
      <c r="E236" s="142" t="s">
        <v>1293</v>
      </c>
      <c r="F236" s="134"/>
    </row>
    <row r="237" spans="1:7" s="92" customFormat="1" ht="15" customHeight="1" x14ac:dyDescent="0.2">
      <c r="A237" s="134" t="s">
        <v>1547</v>
      </c>
      <c r="B237" s="147">
        <v>44927</v>
      </c>
      <c r="C237" s="143"/>
      <c r="D237" s="134">
        <v>930844063</v>
      </c>
      <c r="E237" s="142" t="s">
        <v>1300</v>
      </c>
      <c r="F237" s="134" t="s">
        <v>1020</v>
      </c>
    </row>
    <row r="238" spans="1:7" s="92" customFormat="1" ht="15" customHeight="1" x14ac:dyDescent="0.2">
      <c r="A238" s="144" t="s">
        <v>1548</v>
      </c>
      <c r="B238" s="163">
        <v>43831</v>
      </c>
      <c r="C238" s="134"/>
      <c r="D238" s="134">
        <v>943413401</v>
      </c>
      <c r="E238" s="146" t="s">
        <v>903</v>
      </c>
      <c r="F238" s="134"/>
    </row>
    <row r="239" spans="1:7" s="92" customFormat="1" ht="15" customHeight="1" x14ac:dyDescent="0.2">
      <c r="A239" s="134" t="s">
        <v>1549</v>
      </c>
      <c r="B239" s="163">
        <v>45292</v>
      </c>
      <c r="C239" s="134"/>
      <c r="D239" s="134">
        <v>453688760</v>
      </c>
      <c r="E239" s="146"/>
      <c r="F239" s="134"/>
    </row>
    <row r="240" spans="1:7" s="92" customFormat="1" ht="15" customHeight="1" x14ac:dyDescent="0.2">
      <c r="A240" s="134" t="s">
        <v>1550</v>
      </c>
      <c r="B240" s="163">
        <v>44197</v>
      </c>
      <c r="C240" s="134"/>
      <c r="D240" s="134">
        <v>264575033</v>
      </c>
      <c r="E240" s="146" t="s">
        <v>1293</v>
      </c>
      <c r="F240" s="134"/>
    </row>
    <row r="241" spans="1:7" s="92" customFormat="1" ht="15" customHeight="1" x14ac:dyDescent="0.2">
      <c r="A241" s="140" t="s">
        <v>1551</v>
      </c>
      <c r="B241" s="163">
        <v>43831</v>
      </c>
      <c r="C241" s="134"/>
      <c r="D241" s="134">
        <v>900649931</v>
      </c>
      <c r="E241" s="146" t="s">
        <v>1293</v>
      </c>
      <c r="F241" s="134"/>
    </row>
    <row r="242" spans="1:7" s="92" customFormat="1" ht="15" customHeight="1" x14ac:dyDescent="0.2">
      <c r="A242" s="144" t="s">
        <v>1552</v>
      </c>
      <c r="B242" s="163">
        <v>43831</v>
      </c>
      <c r="C242" s="134"/>
      <c r="D242" s="134">
        <v>463074245</v>
      </c>
      <c r="E242" s="146" t="s">
        <v>1293</v>
      </c>
      <c r="F242" s="134"/>
    </row>
    <row r="243" spans="1:7" s="92" customFormat="1" ht="15" customHeight="1" x14ac:dyDescent="0.2">
      <c r="A243" s="124" t="s">
        <v>1553</v>
      </c>
      <c r="B243" s="132">
        <v>45000</v>
      </c>
      <c r="C243" s="125"/>
      <c r="D243" s="126" t="s">
        <v>1554</v>
      </c>
      <c r="E243" s="125" t="s">
        <v>903</v>
      </c>
      <c r="F243" s="125" t="s">
        <v>911</v>
      </c>
      <c r="G243" s="127"/>
    </row>
    <row r="244" spans="1:7" s="92" customFormat="1" ht="15" customHeight="1" x14ac:dyDescent="0.2">
      <c r="A244" s="134" t="s">
        <v>1555</v>
      </c>
      <c r="B244" s="163">
        <v>43831</v>
      </c>
      <c r="C244" s="134"/>
      <c r="D244" s="134">
        <v>930386966</v>
      </c>
      <c r="E244" s="146" t="s">
        <v>1300</v>
      </c>
      <c r="F244" s="134"/>
    </row>
    <row r="245" spans="1:7" s="92" customFormat="1" ht="15" customHeight="1" x14ac:dyDescent="0.2">
      <c r="A245" s="134" t="s">
        <v>1556</v>
      </c>
      <c r="B245" s="163">
        <v>43831</v>
      </c>
      <c r="C245" s="134"/>
      <c r="D245" s="134">
        <v>930386966</v>
      </c>
      <c r="E245" s="146" t="s">
        <v>1300</v>
      </c>
      <c r="F245" s="134"/>
    </row>
    <row r="246" spans="1:7" s="92" customFormat="1" ht="15" customHeight="1" x14ac:dyDescent="0.2">
      <c r="A246" s="140" t="s">
        <v>1557</v>
      </c>
      <c r="B246" s="163">
        <v>43831</v>
      </c>
      <c r="C246" s="134"/>
      <c r="D246" s="134">
        <v>930717997</v>
      </c>
      <c r="E246" s="146" t="s">
        <v>1300</v>
      </c>
      <c r="F246" s="134"/>
    </row>
    <row r="247" spans="1:7" s="92" customFormat="1" ht="15" customHeight="1" x14ac:dyDescent="0.2">
      <c r="A247" s="140" t="s">
        <v>1558</v>
      </c>
      <c r="B247" s="163">
        <v>43831</v>
      </c>
      <c r="C247" s="134"/>
      <c r="D247" s="134">
        <v>930717997</v>
      </c>
      <c r="E247" s="146" t="s">
        <v>903</v>
      </c>
      <c r="F247" s="134"/>
    </row>
    <row r="248" spans="1:7" s="92" customFormat="1" ht="15" customHeight="1" x14ac:dyDescent="0.2">
      <c r="A248" s="140" t="s">
        <v>1559</v>
      </c>
      <c r="B248" s="163">
        <v>43831</v>
      </c>
      <c r="C248" s="134"/>
      <c r="D248" s="134">
        <v>930717997</v>
      </c>
      <c r="E248" s="146" t="s">
        <v>1300</v>
      </c>
      <c r="F248" s="134"/>
    </row>
    <row r="249" spans="1:7" s="92" customFormat="1" ht="15" customHeight="1" x14ac:dyDescent="0.2">
      <c r="A249" s="140" t="s">
        <v>1560</v>
      </c>
      <c r="B249" s="163">
        <v>43831</v>
      </c>
      <c r="C249" s="134"/>
      <c r="D249" s="134">
        <v>930717997</v>
      </c>
      <c r="E249" s="146" t="s">
        <v>903</v>
      </c>
      <c r="F249" s="134"/>
    </row>
    <row r="250" spans="1:7" s="92" customFormat="1" ht="15" customHeight="1" x14ac:dyDescent="0.2">
      <c r="A250" s="140" t="s">
        <v>1561</v>
      </c>
      <c r="B250" s="163">
        <v>43831</v>
      </c>
      <c r="C250" s="134"/>
      <c r="D250" s="134">
        <v>930717997</v>
      </c>
      <c r="E250" s="146" t="s">
        <v>1300</v>
      </c>
      <c r="F250" s="134"/>
    </row>
    <row r="251" spans="1:7" s="92" customFormat="1" ht="15" customHeight="1" x14ac:dyDescent="0.2">
      <c r="A251" s="140" t="s">
        <v>1562</v>
      </c>
      <c r="B251" s="163">
        <v>43831</v>
      </c>
      <c r="C251" s="134"/>
      <c r="D251" s="134">
        <v>930717997</v>
      </c>
      <c r="E251" s="146" t="s">
        <v>1300</v>
      </c>
      <c r="F251" s="134"/>
    </row>
    <row r="252" spans="1:7" s="92" customFormat="1" ht="15" customHeight="1" x14ac:dyDescent="0.2">
      <c r="A252" s="140" t="s">
        <v>1563</v>
      </c>
      <c r="B252" s="163">
        <v>43831</v>
      </c>
      <c r="C252" s="134"/>
      <c r="D252" s="134">
        <v>930717997</v>
      </c>
      <c r="E252" s="146" t="s">
        <v>1300</v>
      </c>
      <c r="F252" s="134"/>
    </row>
    <row r="253" spans="1:7" s="92" customFormat="1" ht="15" customHeight="1" x14ac:dyDescent="0.2">
      <c r="A253" s="140" t="s">
        <v>1564</v>
      </c>
      <c r="B253" s="163">
        <v>43831</v>
      </c>
      <c r="C253" s="134"/>
      <c r="D253" s="134">
        <v>930717997</v>
      </c>
      <c r="E253" s="146" t="s">
        <v>903</v>
      </c>
      <c r="F253" s="134"/>
    </row>
    <row r="254" spans="1:7" s="92" customFormat="1" ht="15" customHeight="1" x14ac:dyDescent="0.2">
      <c r="A254" s="140" t="s">
        <v>1565</v>
      </c>
      <c r="B254" s="163">
        <v>43831</v>
      </c>
      <c r="C254" s="134"/>
      <c r="D254" s="134">
        <v>930395591</v>
      </c>
      <c r="E254" s="146" t="s">
        <v>1293</v>
      </c>
      <c r="F254" s="134"/>
    </row>
    <row r="255" spans="1:7" s="92" customFormat="1" ht="15" customHeight="1" x14ac:dyDescent="0.2">
      <c r="A255" s="140" t="s">
        <v>1566</v>
      </c>
      <c r="B255" s="163">
        <v>44256</v>
      </c>
      <c r="C255" s="134"/>
      <c r="D255" s="134">
        <v>813471205</v>
      </c>
      <c r="E255" s="146" t="s">
        <v>1293</v>
      </c>
      <c r="F255" s="134"/>
    </row>
    <row r="256" spans="1:7" s="92" customFormat="1" ht="15" customHeight="1" x14ac:dyDescent="0.2">
      <c r="A256" s="134" t="s">
        <v>1567</v>
      </c>
      <c r="B256" s="163">
        <v>43831</v>
      </c>
      <c r="C256" s="134"/>
      <c r="D256" s="134">
        <v>930569684</v>
      </c>
      <c r="E256" s="146" t="s">
        <v>1293</v>
      </c>
      <c r="F256" s="134"/>
    </row>
    <row r="257" spans="1:6" s="92" customFormat="1" ht="15" customHeight="1" x14ac:dyDescent="0.2">
      <c r="A257" s="144" t="s">
        <v>1568</v>
      </c>
      <c r="B257" s="163">
        <v>43831</v>
      </c>
      <c r="C257" s="134"/>
      <c r="D257" s="134">
        <v>821663917</v>
      </c>
      <c r="E257" s="146" t="s">
        <v>1293</v>
      </c>
      <c r="F257" s="134"/>
    </row>
    <row r="258" spans="1:6" s="92" customFormat="1" ht="15" customHeight="1" x14ac:dyDescent="0.2">
      <c r="A258" s="134" t="s">
        <v>1569</v>
      </c>
      <c r="B258" s="163">
        <v>43831</v>
      </c>
      <c r="C258" s="134"/>
      <c r="D258" s="134">
        <v>581716970</v>
      </c>
      <c r="E258" s="146" t="s">
        <v>1293</v>
      </c>
      <c r="F258" s="134"/>
    </row>
    <row r="259" spans="1:6" x14ac:dyDescent="0.25">
      <c r="A259" s="134" t="s">
        <v>946</v>
      </c>
      <c r="B259" s="163" t="s">
        <v>1268</v>
      </c>
      <c r="C259" s="134"/>
      <c r="D259" s="134">
        <v>874240739</v>
      </c>
      <c r="E259" s="146"/>
    </row>
    <row r="260" spans="1:6" x14ac:dyDescent="0.25">
      <c r="A260" s="134" t="s">
        <v>1269</v>
      </c>
      <c r="B260" s="163" t="s">
        <v>1270</v>
      </c>
      <c r="C260" s="134"/>
      <c r="D260" s="134">
        <v>991046167</v>
      </c>
      <c r="E260" s="146"/>
    </row>
    <row r="261" spans="1:6" x14ac:dyDescent="0.25">
      <c r="A261" s="134" t="s">
        <v>1271</v>
      </c>
      <c r="B261" s="163" t="s">
        <v>1272</v>
      </c>
      <c r="C261" s="134"/>
      <c r="D261" s="134">
        <v>842494027</v>
      </c>
      <c r="E261" s="146"/>
    </row>
    <row r="262" spans="1:6" x14ac:dyDescent="0.25">
      <c r="A262" s="134" t="s">
        <v>1273</v>
      </c>
      <c r="B262" s="163" t="s">
        <v>1274</v>
      </c>
      <c r="C262" s="134"/>
      <c r="D262" s="134">
        <v>873915468</v>
      </c>
      <c r="E262" s="146"/>
    </row>
    <row r="263" spans="1:6" x14ac:dyDescent="0.25">
      <c r="A263" s="134" t="s">
        <v>1275</v>
      </c>
      <c r="B263" s="163" t="s">
        <v>1270</v>
      </c>
      <c r="C263" s="134"/>
      <c r="D263" s="134">
        <v>991733340</v>
      </c>
      <c r="E263" s="146"/>
    </row>
    <row r="264" spans="1:6" x14ac:dyDescent="0.25">
      <c r="A264" s="134" t="s">
        <v>1278</v>
      </c>
      <c r="B264" s="163" t="s">
        <v>1268</v>
      </c>
      <c r="C264" s="134"/>
      <c r="D264" s="134">
        <v>851997546</v>
      </c>
      <c r="E264" s="146"/>
    </row>
    <row r="265" spans="1:6" x14ac:dyDescent="0.25">
      <c r="A265" s="134" t="s">
        <v>1279</v>
      </c>
      <c r="B265" s="163" t="s">
        <v>1268</v>
      </c>
      <c r="C265" s="134"/>
      <c r="D265" s="134">
        <v>834511568</v>
      </c>
      <c r="E265" s="146"/>
    </row>
    <row r="266" spans="1:6" x14ac:dyDescent="0.25">
      <c r="A266" s="134" t="s">
        <v>1570</v>
      </c>
      <c r="B266" s="163" t="s">
        <v>1571</v>
      </c>
      <c r="C266" s="134"/>
      <c r="D266" s="134">
        <v>850728600</v>
      </c>
      <c r="E266" s="146"/>
    </row>
    <row r="267" spans="1:6" x14ac:dyDescent="0.25">
      <c r="A267" s="134" t="s">
        <v>1280</v>
      </c>
      <c r="B267" s="163" t="s">
        <v>1268</v>
      </c>
      <c r="C267" s="134"/>
      <c r="D267" s="134">
        <v>882627121</v>
      </c>
      <c r="E267" s="146"/>
    </row>
    <row r="268" spans="1:6" x14ac:dyDescent="0.25">
      <c r="A268" s="134" t="s">
        <v>1281</v>
      </c>
      <c r="B268" s="163" t="s">
        <v>1268</v>
      </c>
      <c r="C268" s="134"/>
      <c r="D268" s="134">
        <v>273781010</v>
      </c>
      <c r="E268" s="146"/>
    </row>
    <row r="269" spans="1:6" x14ac:dyDescent="0.25">
      <c r="A269" s="134" t="s">
        <v>1282</v>
      </c>
      <c r="B269" s="163" t="s">
        <v>1268</v>
      </c>
      <c r="C269" s="134"/>
      <c r="D269" s="134">
        <v>823292177</v>
      </c>
      <c r="E269" s="146"/>
    </row>
    <row r="270" spans="1:6" x14ac:dyDescent="0.25">
      <c r="A270" s="134" t="s">
        <v>1283</v>
      </c>
      <c r="B270" s="163" t="s">
        <v>1270</v>
      </c>
      <c r="C270" s="134"/>
      <c r="D270" s="134">
        <v>934570812</v>
      </c>
      <c r="E270" s="146"/>
    </row>
    <row r="271" spans="1:6" x14ac:dyDescent="0.25">
      <c r="A271" s="134" t="s">
        <v>1572</v>
      </c>
      <c r="B271" s="163" t="s">
        <v>1268</v>
      </c>
      <c r="C271" s="134"/>
      <c r="D271" s="134">
        <v>462951105</v>
      </c>
      <c r="E271" s="146"/>
    </row>
    <row r="272" spans="1:6" x14ac:dyDescent="0.25">
      <c r="A272" s="134" t="s">
        <v>1284</v>
      </c>
      <c r="B272" s="163" t="s">
        <v>1270</v>
      </c>
      <c r="C272" s="134"/>
      <c r="D272" s="134">
        <v>844173310</v>
      </c>
      <c r="E272" s="146"/>
    </row>
    <row r="273" spans="1:5" x14ac:dyDescent="0.25">
      <c r="A273" s="134" t="s">
        <v>1287</v>
      </c>
      <c r="B273" s="163" t="s">
        <v>1268</v>
      </c>
      <c r="C273" s="134"/>
      <c r="D273" s="134">
        <v>921592410</v>
      </c>
      <c r="E273" s="146"/>
    </row>
  </sheetData>
  <autoFilter ref="A1:F1" xr:uid="{1E116583-73F2-4FAC-B275-5161FCD247B7}"/>
  <sortState xmlns:xlrd2="http://schemas.microsoft.com/office/spreadsheetml/2017/richdata2" ref="A2:G258">
    <sortCondition ref="A1:A258"/>
  </sortState>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haredWithUsers xmlns="1da46411-d27b-41ea-ab58-36492392fbb8">
      <UserInfo>
        <DisplayName>Julie Pfeiffer</DisplayName>
        <AccountId>73</AccountId>
        <AccountType/>
      </UserInfo>
    </SharedWithUser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CA6E383BF5FA3A4FB8C7AC88A14F86A4" ma:contentTypeVersion="6" ma:contentTypeDescription="Create a new document." ma:contentTypeScope="" ma:versionID="aa4f587e746ee7df8ee52a6cfe57b047">
  <xsd:schema xmlns:xsd="http://www.w3.org/2001/XMLSchema" xmlns:xs="http://www.w3.org/2001/XMLSchema" xmlns:p="http://schemas.microsoft.com/office/2006/metadata/properties" xmlns:ns2="9f90d58d-9d5c-4771-b6e6-42b4b471c850" xmlns:ns3="1da46411-d27b-41ea-ab58-36492392fbb8" targetNamespace="http://schemas.microsoft.com/office/2006/metadata/properties" ma:root="true" ma:fieldsID="b507fb0832de458fb215c2527c9daee0" ns2:_="" ns3:_="">
    <xsd:import namespace="9f90d58d-9d5c-4771-b6e6-42b4b471c850"/>
    <xsd:import namespace="1da46411-d27b-41ea-ab58-36492392fbb8"/>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3:SharedWithUsers" minOccurs="0"/>
                <xsd:element ref="ns3:SharedWithDetail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f90d58d-9d5c-4771-b6e6-42b4b471c85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MediaServiceSearchProperties" ma:index="13"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1da46411-d27b-41ea-ab58-36492392fbb8"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48D8182-7F04-48E0-8C63-23CBAD33D84E}">
  <ds:schemaRefs>
    <ds:schemaRef ds:uri="http://schemas.microsoft.com/office/2006/metadata/properties"/>
    <ds:schemaRef ds:uri="http://schemas.microsoft.com/office/infopath/2007/PartnerControls"/>
    <ds:schemaRef ds:uri="1da46411-d27b-41ea-ab58-36492392fbb8"/>
  </ds:schemaRefs>
</ds:datastoreItem>
</file>

<file path=customXml/itemProps2.xml><?xml version="1.0" encoding="utf-8"?>
<ds:datastoreItem xmlns:ds="http://schemas.openxmlformats.org/officeDocument/2006/customXml" ds:itemID="{FCFBBB0D-CE80-406D-B357-DC25FC555DD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f90d58d-9d5c-4771-b6e6-42b4b471c850"/>
    <ds:schemaRef ds:uri="1da46411-d27b-41ea-ab58-36492392fbb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FCA58C5-E34A-480A-BFB2-45BF8E25208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2" baseType="variant">
      <vt:variant>
        <vt:lpstr>Worksheets</vt:lpstr>
      </vt:variant>
      <vt:variant>
        <vt:i4>8</vt:i4>
      </vt:variant>
    </vt:vector>
  </HeadingPairs>
  <TitlesOfParts>
    <vt:vector size="8" baseType="lpstr">
      <vt:lpstr>MH Rates Nonpar</vt:lpstr>
      <vt:lpstr>SUD Rates Nonpar</vt:lpstr>
      <vt:lpstr>10.1.23 Retro MH Rates</vt:lpstr>
      <vt:lpstr>10.1.23 SUD Rates</vt:lpstr>
      <vt:lpstr>MH Submissions</vt:lpstr>
      <vt:lpstr>SUD Submissions</vt:lpstr>
      <vt:lpstr>MH Fee Schedule Tier 1 Pvdr</vt:lpstr>
      <vt:lpstr>MH Fee Schedule Tier 2 Pvdr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Tyler Mendes</dc:creator>
  <cp:keywords/>
  <dc:description/>
  <cp:lastModifiedBy>Erik Carter-Nadeau</cp:lastModifiedBy>
  <cp:revision/>
  <dcterms:created xsi:type="dcterms:W3CDTF">2023-05-30T15:55:13Z</dcterms:created>
  <dcterms:modified xsi:type="dcterms:W3CDTF">2024-06-26T21:16:10Z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0x010100CA6E383BF5FA3A4FB8C7AC88A14F86A4</vt:lpwstr>
  </property>
</Properties>
</file>